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PC\Desktop\2025학년도 1학기 재입학\"/>
    </mc:Choice>
  </mc:AlternateContent>
  <xr:revisionPtr revIDLastSave="0" documentId="13_ncr:1_{575EC902-3F28-4B89-BCB4-02D0265C945E}" xr6:coauthVersionLast="47" xr6:coauthVersionMax="47" xr10:uidLastSave="{00000000-0000-0000-0000-000000000000}"/>
  <bookViews>
    <workbookView xWindow="28680" yWindow="-120" windowWidth="29040" windowHeight="15720" tabRatio="858" xr2:uid="{00000000-000D-0000-FFFF-FFFF00000000}"/>
  </bookViews>
  <sheets>
    <sheet name="2025학년도 1학기 재입학 여석 현황" sheetId="8" r:id="rId1"/>
    <sheet name="산출근거(일반학과)" sheetId="11" r:id="rId2"/>
    <sheet name="산출근거(사범대)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1" l="1"/>
  <c r="G3" i="11" s="1"/>
  <c r="G4" i="11"/>
  <c r="C78" i="8" l="1"/>
  <c r="I24" i="10" l="1"/>
  <c r="H24" i="10"/>
  <c r="E65" i="11" l="1"/>
  <c r="D65" i="11"/>
  <c r="D78" i="8" l="1"/>
</calcChain>
</file>

<file path=xl/sharedStrings.xml><?xml version="1.0" encoding="utf-8"?>
<sst xmlns="http://schemas.openxmlformats.org/spreadsheetml/2006/main" count="444" uniqueCount="171">
  <si>
    <t>단과대학</t>
    <phoneticPr fontId="3" type="noConversion"/>
  </si>
  <si>
    <t>여석현황</t>
    <phoneticPr fontId="3" type="noConversion"/>
  </si>
  <si>
    <t>학년별 재입학 가능 학과·학부 및 전공</t>
    <phoneticPr fontId="3" type="noConversion"/>
  </si>
  <si>
    <t>비고</t>
    <phoneticPr fontId="3" type="noConversion"/>
  </si>
  <si>
    <t>정원 내</t>
    <phoneticPr fontId="3" type="noConversion"/>
  </si>
  <si>
    <t>정원 외</t>
    <phoneticPr fontId="3" type="noConversion"/>
  </si>
  <si>
    <t>1학년</t>
    <phoneticPr fontId="3" type="noConversion"/>
  </si>
  <si>
    <t>2학년</t>
    <phoneticPr fontId="3" type="noConversion"/>
  </si>
  <si>
    <t>3학년</t>
    <phoneticPr fontId="3" type="noConversion"/>
  </si>
  <si>
    <t>4학년</t>
    <phoneticPr fontId="3" type="noConversion"/>
  </si>
  <si>
    <t>5학년</t>
    <phoneticPr fontId="3" type="noConversion"/>
  </si>
  <si>
    <t>한국어문학과</t>
    <phoneticPr fontId="3" type="noConversion"/>
  </si>
  <si>
    <t>역사문화콘텐츠학과</t>
    <phoneticPr fontId="3" type="noConversion"/>
  </si>
  <si>
    <t>영미언어문화학과</t>
    <phoneticPr fontId="3" type="noConversion"/>
  </si>
  <si>
    <t>일본언어문화학과</t>
    <phoneticPr fontId="3" type="noConversion"/>
  </si>
  <si>
    <t>중국어중국학과</t>
    <phoneticPr fontId="3" type="noConversion"/>
  </si>
  <si>
    <t>사회과학대학</t>
    <phoneticPr fontId="3" type="noConversion"/>
  </si>
  <si>
    <t>법학과</t>
    <phoneticPr fontId="3" type="noConversion"/>
  </si>
  <si>
    <t>경찰학과</t>
    <phoneticPr fontId="3" type="noConversion"/>
  </si>
  <si>
    <t>행정학과</t>
    <phoneticPr fontId="3" type="noConversion"/>
  </si>
  <si>
    <t>문헌정보학과</t>
    <phoneticPr fontId="3" type="noConversion"/>
  </si>
  <si>
    <t>사회복지학과</t>
    <phoneticPr fontId="3" type="noConversion"/>
  </si>
  <si>
    <t>상담심리학과</t>
    <phoneticPr fontId="3" type="noConversion"/>
  </si>
  <si>
    <t>부동산국토정보학과</t>
    <phoneticPr fontId="3" type="noConversion"/>
  </si>
  <si>
    <t>금융보험학과</t>
    <phoneticPr fontId="3" type="noConversion"/>
  </si>
  <si>
    <t>경영학과</t>
    <phoneticPr fontId="3" type="noConversion"/>
  </si>
  <si>
    <t>회계세무학과</t>
    <phoneticPr fontId="3" type="noConversion"/>
  </si>
  <si>
    <t>물류무역학과</t>
    <phoneticPr fontId="3" type="noConversion"/>
  </si>
  <si>
    <t>의과학대학</t>
    <phoneticPr fontId="3" type="noConversion"/>
  </si>
  <si>
    <t>재활학과</t>
    <phoneticPr fontId="3" type="noConversion"/>
  </si>
  <si>
    <t>환경생명과학과</t>
    <phoneticPr fontId="3" type="noConversion"/>
  </si>
  <si>
    <t>바이오기능성식품학과</t>
    <phoneticPr fontId="3" type="noConversion"/>
  </si>
  <si>
    <t>운동처방학과</t>
    <phoneticPr fontId="3" type="noConversion"/>
  </si>
  <si>
    <t>공과대학</t>
    <phoneticPr fontId="3" type="noConversion"/>
  </si>
  <si>
    <t>기계자동차공학과</t>
    <phoneticPr fontId="3" type="noConversion"/>
  </si>
  <si>
    <t>기계시스템공학과</t>
    <phoneticPr fontId="2" type="noConversion"/>
  </si>
  <si>
    <t>산업공학과</t>
    <phoneticPr fontId="3" type="noConversion"/>
  </si>
  <si>
    <t>토목환경공학과</t>
    <phoneticPr fontId="3" type="noConversion"/>
  </si>
  <si>
    <t>탄소나노신소재공학과</t>
    <phoneticPr fontId="3" type="noConversion"/>
  </si>
  <si>
    <t>건축공학과</t>
    <phoneticPr fontId="3" type="noConversion"/>
  </si>
  <si>
    <t>건축학과(5년제)</t>
    <phoneticPr fontId="3" type="noConversion"/>
  </si>
  <si>
    <t>컴퓨터공학과</t>
    <phoneticPr fontId="3" type="noConversion"/>
  </si>
  <si>
    <t>소방안전공학과</t>
    <phoneticPr fontId="3" type="noConversion"/>
  </si>
  <si>
    <t>전기전자공학과</t>
    <phoneticPr fontId="3" type="noConversion"/>
  </si>
  <si>
    <t>정보통신공학과</t>
    <phoneticPr fontId="3" type="noConversion"/>
  </si>
  <si>
    <t>문화융합대학</t>
    <phoneticPr fontId="3" type="noConversion"/>
  </si>
  <si>
    <t>음악학과</t>
    <phoneticPr fontId="3" type="noConversion"/>
  </si>
  <si>
    <t>생활체육학과</t>
    <phoneticPr fontId="3" type="noConversion"/>
  </si>
  <si>
    <t>경기지도학과</t>
    <phoneticPr fontId="3" type="noConversion"/>
  </si>
  <si>
    <t>산업디자인학과</t>
    <phoneticPr fontId="3" type="noConversion"/>
  </si>
  <si>
    <t>시각디자인학과</t>
    <phoneticPr fontId="3" type="noConversion"/>
  </si>
  <si>
    <t>게임콘텐츠학과</t>
    <phoneticPr fontId="3" type="noConversion"/>
  </si>
  <si>
    <t>스마트미디어학과</t>
    <phoneticPr fontId="3" type="noConversion"/>
  </si>
  <si>
    <t>공연방송연기학과</t>
    <phoneticPr fontId="3" type="noConversion"/>
  </si>
  <si>
    <t>영화방송학과</t>
    <phoneticPr fontId="3" type="noConversion"/>
  </si>
  <si>
    <t>예술심리치료학과</t>
    <phoneticPr fontId="3" type="noConversion"/>
  </si>
  <si>
    <t>문화관광대학</t>
    <phoneticPr fontId="3" type="noConversion"/>
  </si>
  <si>
    <t>외식산업학과</t>
    <phoneticPr fontId="3" type="noConversion"/>
  </si>
  <si>
    <t>한식조리학과</t>
    <phoneticPr fontId="3" type="noConversion"/>
  </si>
  <si>
    <t>관광경영학과</t>
    <phoneticPr fontId="3" type="noConversion"/>
  </si>
  <si>
    <t>호텔경영학과</t>
    <phoneticPr fontId="3" type="noConversion"/>
  </si>
  <si>
    <t>패션산업학과</t>
    <phoneticPr fontId="3" type="noConversion"/>
  </si>
  <si>
    <t>사범대학</t>
    <phoneticPr fontId="3" type="noConversion"/>
  </si>
  <si>
    <t>국어교육과</t>
  </si>
  <si>
    <t>한문교육과</t>
  </si>
  <si>
    <t>영어교육과</t>
  </si>
  <si>
    <t>수학교육과</t>
  </si>
  <si>
    <t>가정교육과</t>
  </si>
  <si>
    <t>과학교육과</t>
  </si>
  <si>
    <t>중등특수교육과</t>
  </si>
  <si>
    <t>간호학과</t>
    <phoneticPr fontId="2" type="noConversion"/>
  </si>
  <si>
    <t>물리치료학과</t>
    <phoneticPr fontId="2" type="noConversion"/>
  </si>
  <si>
    <t>방사선학과</t>
    <phoneticPr fontId="2" type="noConversion"/>
  </si>
  <si>
    <t>보건관리학과</t>
    <phoneticPr fontId="2" type="noConversion"/>
  </si>
  <si>
    <t>작업치료학과</t>
    <phoneticPr fontId="3" type="noConversion"/>
  </si>
  <si>
    <t>계</t>
    <phoneticPr fontId="3" type="noConversion"/>
  </si>
  <si>
    <t>구분</t>
    <phoneticPr fontId="3" type="noConversion"/>
  </si>
  <si>
    <t>3,4학년 총 제적자수</t>
    <phoneticPr fontId="3" type="noConversion"/>
  </si>
  <si>
    <t>폐과, 계약학과</t>
    <phoneticPr fontId="3" type="noConversion"/>
  </si>
  <si>
    <t>정원내</t>
    <phoneticPr fontId="3" type="noConversion"/>
  </si>
  <si>
    <t>정원외</t>
    <phoneticPr fontId="3" type="noConversion"/>
  </si>
  <si>
    <t>학과</t>
    <phoneticPr fontId="3" type="noConversion"/>
  </si>
  <si>
    <t>제적생 수(정원내)</t>
    <phoneticPr fontId="3" type="noConversion"/>
  </si>
  <si>
    <t>제적생 수(정원 외)</t>
    <phoneticPr fontId="3" type="noConversion"/>
  </si>
  <si>
    <t>의과학대학</t>
    <phoneticPr fontId="2" type="noConversion"/>
  </si>
  <si>
    <t>환경생명과학과</t>
    <phoneticPr fontId="2" type="noConversion"/>
  </si>
  <si>
    <t>운동처방학과</t>
    <phoneticPr fontId="2" type="noConversion"/>
  </si>
  <si>
    <t>합계</t>
    <phoneticPr fontId="3" type="noConversion"/>
  </si>
  <si>
    <t>합계</t>
  </si>
  <si>
    <t>편입학 여석 활용</t>
    <phoneticPr fontId="2" type="noConversion"/>
  </si>
  <si>
    <t>수학교육과</t>
    <phoneticPr fontId="2" type="noConversion"/>
  </si>
  <si>
    <t>국어교육과</t>
    <phoneticPr fontId="2" type="noConversion"/>
  </si>
  <si>
    <t>가정교육과</t>
    <phoneticPr fontId="2" type="noConversion"/>
  </si>
  <si>
    <t>불가 사유</t>
  </si>
  <si>
    <t>재적생(정원 외)</t>
    <phoneticPr fontId="2" type="noConversion"/>
  </si>
  <si>
    <t>재적생(정원 내)</t>
  </si>
  <si>
    <t>입학인원</t>
    <phoneticPr fontId="2" type="noConversion"/>
  </si>
  <si>
    <t>학번</t>
    <phoneticPr fontId="2" type="noConversion"/>
  </si>
  <si>
    <t>학과</t>
  </si>
  <si>
    <t>신학과경배찬양학과</t>
    <phoneticPr fontId="3" type="noConversion"/>
  </si>
  <si>
    <t>미래융합대학</t>
    <phoneticPr fontId="2" type="noConversion"/>
  </si>
  <si>
    <t>문화융합콘텐츠학과</t>
    <phoneticPr fontId="2" type="noConversion"/>
  </si>
  <si>
    <t>창업경영금융학과</t>
    <phoneticPr fontId="2" type="noConversion"/>
  </si>
  <si>
    <t>농생명ICT학과</t>
    <phoneticPr fontId="2" type="noConversion"/>
  </si>
  <si>
    <t>미래기술융합공학과</t>
    <phoneticPr fontId="2" type="noConversion"/>
  </si>
  <si>
    <t>문화콘텐츠학과</t>
    <phoneticPr fontId="2" type="noConversion"/>
  </si>
  <si>
    <t>기술경영공학과</t>
    <phoneticPr fontId="2" type="noConversion"/>
  </si>
  <si>
    <t>재입학 여석(정원 내)</t>
    <phoneticPr fontId="2" type="noConversion"/>
  </si>
  <si>
    <t>재입학 여석(정원 외)</t>
    <phoneticPr fontId="2" type="noConversion"/>
  </si>
  <si>
    <t>사범대·보건계열 제외 재입학 여석산출</t>
    <phoneticPr fontId="3" type="noConversion"/>
  </si>
  <si>
    <r>
      <rPr>
        <b/>
        <sz val="11"/>
        <color theme="1"/>
        <rFont val="맑은 고딕"/>
        <family val="3"/>
        <charset val="129"/>
        <scheme val="major"/>
      </rPr>
      <t>보건계열</t>
    </r>
    <r>
      <rPr>
        <b/>
        <sz val="10"/>
        <color theme="1"/>
        <rFont val="맑은 고딕"/>
        <family val="3"/>
        <charset val="129"/>
        <scheme val="major"/>
      </rPr>
      <t xml:space="preserve">
</t>
    </r>
    <r>
      <rPr>
        <b/>
        <sz val="9"/>
        <color theme="1"/>
        <rFont val="맑은 고딕"/>
        <family val="3"/>
        <charset val="129"/>
        <scheme val="major"/>
      </rPr>
      <t>(간호,물리치료,방사선,보건관리,작업치료)</t>
    </r>
    <phoneticPr fontId="3" type="noConversion"/>
  </si>
  <si>
    <t>영어영문학과</t>
    <phoneticPr fontId="2" type="noConversion"/>
  </si>
  <si>
    <t>환경안전생명과학과</t>
    <phoneticPr fontId="2" type="noConversion"/>
  </si>
  <si>
    <t>기계공학과</t>
    <phoneticPr fontId="2" type="noConversion"/>
  </si>
  <si>
    <t>농식품경영학과</t>
    <phoneticPr fontId="2" type="noConversion"/>
  </si>
  <si>
    <t>30 / 0</t>
    <phoneticPr fontId="2" type="noConversion"/>
  </si>
  <si>
    <t>30 / 3</t>
    <phoneticPr fontId="2" type="noConversion"/>
  </si>
  <si>
    <t>30 / 1</t>
    <phoneticPr fontId="2" type="noConversion"/>
  </si>
  <si>
    <t>30 / 2</t>
    <phoneticPr fontId="2" type="noConversion"/>
  </si>
  <si>
    <t>인공지능학과</t>
    <phoneticPr fontId="2" type="noConversion"/>
  </si>
  <si>
    <t>IT금융학과</t>
    <phoneticPr fontId="2" type="noConversion"/>
  </si>
  <si>
    <t>-</t>
    <phoneticPr fontId="2" type="noConversion"/>
  </si>
  <si>
    <t>인문콘텐츠대학</t>
    <phoneticPr fontId="3" type="noConversion"/>
  </si>
  <si>
    <t>소프트웨어
융합대학</t>
    <phoneticPr fontId="2" type="noConversion"/>
  </si>
  <si>
    <t>스마트미디어학과</t>
    <phoneticPr fontId="2" type="noConversion"/>
  </si>
  <si>
    <t>컴퓨터공학과</t>
    <phoneticPr fontId="2" type="noConversion"/>
  </si>
  <si>
    <t>역사콘텐츠학과</t>
    <phoneticPr fontId="2" type="noConversion"/>
  </si>
  <si>
    <t>식품영양학과</t>
    <phoneticPr fontId="2" type="noConversion"/>
  </si>
  <si>
    <t>신소재화학공학과</t>
    <phoneticPr fontId="2" type="noConversion"/>
  </si>
  <si>
    <t>외식산업조리학과</t>
    <phoneticPr fontId="2" type="noConversion"/>
  </si>
  <si>
    <t>데이터공학과</t>
    <phoneticPr fontId="2" type="noConversion"/>
  </si>
  <si>
    <t>축구학과</t>
    <phoneticPr fontId="2" type="noConversion"/>
  </si>
  <si>
    <t>태권도학과</t>
    <phoneticPr fontId="2" type="noConversion"/>
  </si>
  <si>
    <t>한국어문학전공</t>
    <phoneticPr fontId="2" type="noConversion"/>
  </si>
  <si>
    <t>웹문예창작전공</t>
    <phoneticPr fontId="2" type="noConversion"/>
  </si>
  <si>
    <t>웹툰만화콘텐츠학과</t>
    <phoneticPr fontId="2" type="noConversion"/>
  </si>
  <si>
    <t>경영대학</t>
    <phoneticPr fontId="2" type="noConversion"/>
  </si>
  <si>
    <t>기계자동차공학전공</t>
    <phoneticPr fontId="2" type="noConversion"/>
  </si>
  <si>
    <t>미래에너지공학전공</t>
    <phoneticPr fontId="2" type="noConversion"/>
  </si>
  <si>
    <t>영어영문학과</t>
    <phoneticPr fontId="3" type="noConversion"/>
  </si>
  <si>
    <t>29 / 3</t>
    <phoneticPr fontId="2" type="noConversion"/>
  </si>
  <si>
    <t>문화콘텐츠전공</t>
    <phoneticPr fontId="2" type="noConversion"/>
  </si>
  <si>
    <t>기술경영공전공</t>
    <phoneticPr fontId="2" type="noConversion"/>
  </si>
  <si>
    <t>반려동식물학과</t>
    <phoneticPr fontId="2" type="noConversion"/>
  </si>
  <si>
    <t>친환경자동차학과</t>
    <phoneticPr fontId="2" type="noConversion"/>
  </si>
  <si>
    <t>힐링레저전공</t>
    <phoneticPr fontId="2" type="noConversion"/>
  </si>
  <si>
    <t>로컬비즈니스전공</t>
    <phoneticPr fontId="2" type="noConversion"/>
  </si>
  <si>
    <t>3학년 - 정원 내 4명 / 4학년 - 정원 내 2명</t>
    <phoneticPr fontId="2" type="noConversion"/>
  </si>
  <si>
    <t>신학과경배찬양학과</t>
    <phoneticPr fontId="2" type="noConversion"/>
  </si>
  <si>
    <t>2025학년도 1학기 재입학 여석 현황</t>
    <phoneticPr fontId="3" type="noConversion"/>
  </si>
  <si>
    <t>2025학년도 1학기 사범대학 재입학 여석 산출 현황</t>
    <phoneticPr fontId="2" type="noConversion"/>
  </si>
  <si>
    <t>한국어문학과</t>
    <phoneticPr fontId="2" type="noConversion"/>
  </si>
  <si>
    <t>문화융합대학</t>
    <phoneticPr fontId="2" type="noConversion"/>
  </si>
  <si>
    <t>· 정원 외 1명</t>
    <phoneticPr fontId="2" type="noConversion"/>
  </si>
  <si>
    <t>· 정원 내 1명</t>
    <phoneticPr fontId="2" type="noConversion"/>
  </si>
  <si>
    <t>역사콘텐츠학과</t>
    <phoneticPr fontId="3" type="noConversion"/>
  </si>
  <si>
    <t>외식산업조리학과</t>
    <phoneticPr fontId="3" type="noConversion"/>
  </si>
  <si>
    <t>기술경영공학전공</t>
    <phoneticPr fontId="2" type="noConversion"/>
  </si>
  <si>
    <t>2025-1학기 해당학년</t>
    <phoneticPr fontId="2" type="noConversion"/>
  </si>
  <si>
    <t>신소재화학공학과</t>
    <phoneticPr fontId="3" type="noConversion"/>
  </si>
  <si>
    <t>인문콘텐츠대학</t>
    <phoneticPr fontId="2" type="noConversion"/>
  </si>
  <si>
    <t>소프트웨어융합 대학</t>
    <phoneticPr fontId="2" type="noConversion"/>
  </si>
  <si>
    <t>31 / 0</t>
    <phoneticPr fontId="2" type="noConversion"/>
  </si>
  <si>
    <t>29 / 0</t>
    <phoneticPr fontId="2" type="noConversion"/>
  </si>
  <si>
    <t>공연예술학과</t>
    <phoneticPr fontId="2" type="noConversion"/>
  </si>
  <si>
    <t>3학년 - 정원 내 4명, 정원 외 1명 / 4학년 - 정원 외 2명</t>
    <phoneticPr fontId="2" type="noConversion"/>
  </si>
  <si>
    <t>3학년 - 정원 내 1명 / 4학년 - 정원 내 6명</t>
    <phoneticPr fontId="2" type="noConversion"/>
  </si>
  <si>
    <t>3학년 - 정원 내 2명, 정원 외 1명 / 4학년 - 정원 내 4명</t>
    <phoneticPr fontId="2" type="noConversion"/>
  </si>
  <si>
    <t>3학년 - 정원 내 6명 / 4학년 - 정원 내 7명, 정원 외 1명</t>
    <phoneticPr fontId="2" type="noConversion"/>
  </si>
  <si>
    <t>3학년 - 정원 내 2명</t>
    <phoneticPr fontId="2" type="noConversion"/>
  </si>
  <si>
    <t>3학년 - 정원 내 13명 / 4학년 - 정원 내 4명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</si>
</sst>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16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 applyFont="0" applyAlignment="0">
      <alignment vertical="center"/>
    </xf>
    <xf numFmtId="0" fontId="1" fillId="0" borderId="0">
      <alignment vertical="center"/>
    </xf>
  </cellStyleXfs>
  <cellXfs count="184">
    <xf numFmtId="0" fontId="0" fillId="0" borderId="0" xfId="0">
      <alignment vertical="center"/>
    </xf>
    <xf numFmtId="0" fontId="0" fillId="0" borderId="14" xfId="0" applyBorder="1" applyProtection="1">
      <alignment vertical="center"/>
      <protection hidden="1"/>
    </xf>
    <xf numFmtId="0" fontId="1" fillId="2" borderId="10" xfId="1" quotePrefix="1" applyFont="1" applyFill="1" applyBorder="1" applyAlignment="1" applyProtection="1">
      <alignment horizontal="center" vertical="center" shrinkToFit="1"/>
      <protection hidden="1"/>
    </xf>
    <xf numFmtId="0" fontId="1" fillId="2" borderId="11" xfId="1" quotePrefix="1" applyFont="1" applyFill="1" applyBorder="1" applyAlignment="1" applyProtection="1">
      <alignment horizontal="center" vertical="center" shrinkToFit="1"/>
      <protection hidden="1"/>
    </xf>
    <xf numFmtId="0" fontId="0" fillId="2" borderId="14" xfId="1" applyFont="1" applyFill="1" applyBorder="1" applyAlignment="1" applyProtection="1">
      <alignment horizontal="center" vertical="center" shrinkToFit="1"/>
      <protection hidden="1"/>
    </xf>
    <xf numFmtId="0" fontId="1" fillId="2" borderId="10" xfId="1" applyFill="1" applyBorder="1" applyAlignment="1" applyProtection="1">
      <alignment horizontal="center" vertical="center" shrinkToFit="1"/>
      <protection hidden="1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0" fillId="2" borderId="10" xfId="1" applyFont="1" applyFill="1" applyBorder="1" applyAlignment="1" applyProtection="1">
      <alignment horizontal="center" vertical="center" shrinkToFit="1"/>
      <protection hidden="1"/>
    </xf>
    <xf numFmtId="0" fontId="8" fillId="3" borderId="2" xfId="1" applyFont="1" applyFill="1" applyBorder="1" applyAlignment="1" applyProtection="1">
      <alignment horizontal="center" vertical="center" shrinkToFit="1"/>
      <protection hidden="1"/>
    </xf>
    <xf numFmtId="0" fontId="8" fillId="3" borderId="4" xfId="1" applyFont="1" applyFill="1" applyBorder="1" applyAlignment="1" applyProtection="1">
      <alignment horizontal="center" vertical="center" shrinkToFit="1"/>
      <protection hidden="1"/>
    </xf>
    <xf numFmtId="0" fontId="8" fillId="3" borderId="1" xfId="1" applyFont="1" applyFill="1" applyBorder="1" applyAlignment="1" applyProtection="1">
      <alignment horizontal="center" vertical="center" shrinkToFit="1"/>
      <protection hidden="1"/>
    </xf>
    <xf numFmtId="0" fontId="1" fillId="2" borderId="14" xfId="1" applyFill="1" applyBorder="1" applyAlignment="1" applyProtection="1">
      <alignment horizontal="center" vertical="center" shrinkToFit="1"/>
      <protection hidden="1"/>
    </xf>
    <xf numFmtId="0" fontId="1" fillId="2" borderId="14" xfId="1" applyFont="1" applyFill="1" applyBorder="1" applyAlignment="1" applyProtection="1">
      <alignment horizontal="center" vertical="center" shrinkToFit="1"/>
      <protection hidden="1"/>
    </xf>
    <xf numFmtId="0" fontId="0" fillId="2" borderId="23" xfId="1" applyFont="1" applyFill="1" applyBorder="1" applyAlignment="1" applyProtection="1">
      <alignment horizontal="center" vertical="center" shrinkToFit="1"/>
      <protection hidden="1"/>
    </xf>
    <xf numFmtId="0" fontId="1" fillId="0" borderId="12" xfId="1" applyFill="1" applyBorder="1" applyAlignment="1" applyProtection="1">
      <alignment horizontal="center" vertical="center" shrinkToFit="1"/>
      <protection hidden="1"/>
    </xf>
    <xf numFmtId="0" fontId="1" fillId="2" borderId="13" xfId="1" applyFill="1" applyBorder="1" applyAlignment="1" applyProtection="1">
      <alignment horizontal="right" vertical="center" shrinkToFit="1"/>
      <protection hidden="1"/>
    </xf>
    <xf numFmtId="0" fontId="11" fillId="0" borderId="17" xfId="0" applyFont="1" applyBorder="1" applyAlignment="1">
      <alignment vertical="center"/>
    </xf>
    <xf numFmtId="0" fontId="13" fillId="0" borderId="17" xfId="0" applyFont="1" applyBorder="1">
      <alignment vertical="center"/>
    </xf>
    <xf numFmtId="0" fontId="11" fillId="0" borderId="19" xfId="0" applyFont="1" applyBorder="1" applyAlignment="1">
      <alignment vertical="center"/>
    </xf>
    <xf numFmtId="0" fontId="13" fillId="0" borderId="10" xfId="0" applyFont="1" applyBorder="1" applyAlignment="1"/>
    <xf numFmtId="0" fontId="13" fillId="0" borderId="20" xfId="0" applyFont="1" applyBorder="1" applyAlignment="1"/>
    <xf numFmtId="0" fontId="13" fillId="0" borderId="19" xfId="0" applyFont="1" applyBorder="1">
      <alignment vertical="center"/>
    </xf>
    <xf numFmtId="0" fontId="13" fillId="0" borderId="27" xfId="0" applyFont="1" applyBorder="1" applyAlignment="1"/>
    <xf numFmtId="0" fontId="11" fillId="0" borderId="20" xfId="0" applyFont="1" applyBorder="1" applyAlignment="1">
      <alignment vertical="center"/>
    </xf>
    <xf numFmtId="0" fontId="15" fillId="0" borderId="10" xfId="0" applyFont="1" applyBorder="1" applyAlignment="1"/>
    <xf numFmtId="0" fontId="15" fillId="0" borderId="10" xfId="0" applyNumberFormat="1" applyFont="1" applyBorder="1" applyAlignment="1"/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/>
    </xf>
    <xf numFmtId="0" fontId="14" fillId="4" borderId="14" xfId="0" applyFont="1" applyFill="1" applyBorder="1" applyAlignment="1"/>
    <xf numFmtId="0" fontId="13" fillId="0" borderId="6" xfId="0" applyFont="1" applyBorder="1" applyAlignment="1">
      <alignment horizontal="center"/>
    </xf>
    <xf numFmtId="0" fontId="13" fillId="0" borderId="8" xfId="0" applyFont="1" applyBorder="1" applyAlignment="1"/>
    <xf numFmtId="0" fontId="14" fillId="4" borderId="5" xfId="0" applyFont="1" applyFill="1" applyBorder="1" applyAlignment="1"/>
    <xf numFmtId="0" fontId="14" fillId="3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14" xfId="0" applyNumberFormat="1" applyFont="1" applyBorder="1" applyAlignment="1"/>
    <xf numFmtId="0" fontId="15" fillId="0" borderId="11" xfId="0" applyFont="1" applyBorder="1" applyAlignment="1"/>
    <xf numFmtId="0" fontId="17" fillId="4" borderId="12" xfId="0" applyFont="1" applyFill="1" applyBorder="1" applyAlignment="1"/>
    <xf numFmtId="0" fontId="17" fillId="4" borderId="13" xfId="0" applyFont="1" applyFill="1" applyBorder="1" applyAlignment="1"/>
    <xf numFmtId="0" fontId="18" fillId="3" borderId="4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31" xfId="0" quotePrefix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shrinkToFit="1"/>
    </xf>
    <xf numFmtId="0" fontId="5" fillId="0" borderId="10" xfId="1" applyFont="1" applyFill="1" applyBorder="1" applyAlignment="1" applyProtection="1">
      <alignment horizontal="center" vertical="center" shrinkToFit="1"/>
      <protection hidden="1"/>
    </xf>
    <xf numFmtId="0" fontId="5" fillId="0" borderId="10" xfId="1" quotePrefix="1" applyFont="1" applyFill="1" applyBorder="1" applyAlignment="1" applyProtection="1">
      <alignment horizontal="center" vertical="center" shrinkToFit="1"/>
      <protection hidden="1"/>
    </xf>
    <xf numFmtId="49" fontId="5" fillId="0" borderId="10" xfId="1" quotePrefix="1" applyNumberFormat="1" applyFont="1" applyFill="1" applyBorder="1" applyAlignment="1" applyProtection="1">
      <alignment horizontal="center" vertical="center" shrinkToFit="1"/>
      <protection hidden="1"/>
    </xf>
    <xf numFmtId="0" fontId="5" fillId="4" borderId="10" xfId="1" applyFont="1" applyFill="1" applyBorder="1" applyAlignment="1" applyProtection="1">
      <alignment horizontal="center" vertical="center" shrinkToFit="1"/>
      <protection hidden="1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49" fontId="5" fillId="0" borderId="10" xfId="1" applyNumberFormat="1" applyFont="1" applyFill="1" applyBorder="1" applyAlignment="1" applyProtection="1">
      <alignment horizontal="center" vertical="center" shrinkToFit="1"/>
      <protection hidden="1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shrinkToFit="1"/>
    </xf>
    <xf numFmtId="0" fontId="5" fillId="2" borderId="14" xfId="0" applyFont="1" applyFill="1" applyBorder="1" applyAlignment="1">
      <alignment horizontal="left" vertical="center" shrinkToFit="1"/>
    </xf>
    <xf numFmtId="0" fontId="5" fillId="2" borderId="23" xfId="0" applyFont="1" applyFill="1" applyBorder="1" applyAlignment="1">
      <alignment horizontal="left" vertical="center"/>
    </xf>
    <xf numFmtId="0" fontId="15" fillId="0" borderId="11" xfId="0" applyNumberFormat="1" applyFont="1" applyBorder="1" applyAlignment="1"/>
    <xf numFmtId="0" fontId="15" fillId="0" borderId="23" xfId="0" applyNumberFormat="1" applyFont="1" applyBorder="1" applyAlignment="1"/>
    <xf numFmtId="0" fontId="15" fillId="0" borderId="9" xfId="0" applyFont="1" applyBorder="1" applyAlignment="1"/>
    <xf numFmtId="0" fontId="15" fillId="0" borderId="9" xfId="0" applyNumberFormat="1" applyFont="1" applyBorder="1" applyAlignment="1"/>
    <xf numFmtId="0" fontId="15" fillId="0" borderId="16" xfId="0" applyNumberFormat="1" applyFont="1" applyBorder="1" applyAlignment="1"/>
    <xf numFmtId="0" fontId="15" fillId="0" borderId="4" xfId="0" applyFont="1" applyBorder="1" applyAlignment="1"/>
    <xf numFmtId="0" fontId="15" fillId="0" borderId="4" xfId="0" applyNumberFormat="1" applyFont="1" applyBorder="1" applyAlignment="1"/>
    <xf numFmtId="0" fontId="15" fillId="0" borderId="1" xfId="0" applyNumberFormat="1" applyFont="1" applyBorder="1" applyAlignment="1"/>
    <xf numFmtId="0" fontId="15" fillId="0" borderId="8" xfId="0" applyFont="1" applyBorder="1" applyAlignment="1"/>
    <xf numFmtId="0" fontId="15" fillId="0" borderId="8" xfId="0" applyNumberFormat="1" applyFont="1" applyBorder="1" applyAlignment="1"/>
    <xf numFmtId="0" fontId="15" fillId="0" borderId="5" xfId="0" applyNumberFormat="1" applyFont="1" applyBorder="1" applyAlignment="1"/>
    <xf numFmtId="0" fontId="13" fillId="0" borderId="19" xfId="0" applyFont="1" applyFill="1" applyBorder="1">
      <alignment vertical="center"/>
    </xf>
    <xf numFmtId="0" fontId="11" fillId="0" borderId="19" xfId="0" applyFont="1" applyFill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0" fillId="0" borderId="10" xfId="1" applyFont="1" applyFill="1" applyBorder="1" applyAlignment="1" applyProtection="1">
      <alignment horizontal="center" vertical="center" shrinkToFit="1"/>
      <protection hidden="1"/>
    </xf>
    <xf numFmtId="0" fontId="1" fillId="0" borderId="10" xfId="1" applyFill="1" applyBorder="1" applyAlignment="1" applyProtection="1">
      <alignment horizontal="center" vertical="center" shrinkToFit="1"/>
      <protection hidden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" fillId="0" borderId="21" xfId="1" applyFill="1" applyBorder="1" applyAlignment="1" applyProtection="1">
      <alignment horizontal="center" vertical="center" shrinkToFit="1"/>
      <protection hidden="1"/>
    </xf>
    <xf numFmtId="0" fontId="1" fillId="0" borderId="22" xfId="1" applyFill="1" applyBorder="1" applyAlignment="1" applyProtection="1">
      <alignment horizontal="center" vertical="center" shrinkToFit="1"/>
      <protection hidden="1"/>
    </xf>
    <xf numFmtId="49" fontId="5" fillId="0" borderId="11" xfId="1" quotePrefix="1" applyNumberFormat="1" applyFont="1" applyFill="1" applyBorder="1" applyAlignment="1" applyProtection="1">
      <alignment horizontal="center" vertical="center" shrinkToFit="1"/>
      <protection hidden="1"/>
    </xf>
    <xf numFmtId="0" fontId="8" fillId="2" borderId="24" xfId="1" applyFont="1" applyFill="1" applyBorder="1" applyAlignment="1" applyProtection="1">
      <alignment horizontal="center" vertical="center" shrinkToFit="1"/>
      <protection hidden="1"/>
    </xf>
    <xf numFmtId="0" fontId="8" fillId="2" borderId="25" xfId="1" applyFont="1" applyFill="1" applyBorder="1" applyAlignment="1" applyProtection="1">
      <alignment horizontal="center" vertical="center" shrinkToFit="1"/>
      <protection hidden="1"/>
    </xf>
    <xf numFmtId="0" fontId="8" fillId="2" borderId="26" xfId="1" applyFont="1" applyFill="1" applyBorder="1" applyAlignment="1" applyProtection="1">
      <alignment horizontal="center" vertical="center" shrinkToFit="1"/>
      <protection hidden="1"/>
    </xf>
    <xf numFmtId="0" fontId="0" fillId="0" borderId="21" xfId="1" applyFont="1" applyFill="1" applyBorder="1" applyAlignment="1" applyProtection="1">
      <alignment horizontal="center" vertical="center" shrinkToFit="1"/>
      <protection hidden="1"/>
    </xf>
    <xf numFmtId="49" fontId="5" fillId="0" borderId="10" xfId="1" applyNumberFormat="1" applyFont="1" applyFill="1" applyBorder="1" applyAlignment="1" applyProtection="1">
      <alignment horizontal="center" vertical="center" shrinkToFit="1"/>
      <protection hidden="1"/>
    </xf>
    <xf numFmtId="0" fontId="10" fillId="0" borderId="18" xfId="1" applyFont="1" applyBorder="1" applyAlignment="1" applyProtection="1">
      <alignment horizontal="center" vertical="center"/>
      <protection hidden="1"/>
    </xf>
    <xf numFmtId="0" fontId="0" fillId="0" borderId="21" xfId="1" applyFont="1" applyBorder="1" applyAlignment="1" applyProtection="1">
      <alignment horizontal="center" vertical="center" shrinkToFit="1"/>
      <protection hidden="1"/>
    </xf>
    <xf numFmtId="0" fontId="1" fillId="2" borderId="21" xfId="1" applyFill="1" applyBorder="1" applyAlignment="1" applyProtection="1">
      <alignment horizontal="center" vertical="center" shrinkToFit="1"/>
      <protection hidden="1"/>
    </xf>
  </cellXfs>
  <cellStyles count="2">
    <cellStyle name="표준" xfId="0" builtinId="0"/>
    <cellStyle name="표준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0CA44-965B-4047-A36B-B7E0E0E7B59F}">
  <sheetPr>
    <tabColor theme="9" tint="0.79998168889431442"/>
  </sheetPr>
  <dimension ref="A1:K79"/>
  <sheetViews>
    <sheetView tabSelected="1" workbookViewId="0">
      <selection activeCell="B1" sqref="B1:J1"/>
    </sheetView>
  </sheetViews>
  <sheetFormatPr defaultRowHeight="12"/>
  <cols>
    <col min="1" max="1" width="0.875" style="6" customWidth="1"/>
    <col min="2" max="2" width="13.25" style="6" bestFit="1" customWidth="1"/>
    <col min="3" max="4" width="7.75" style="6" bestFit="1" customWidth="1"/>
    <col min="5" max="8" width="21.625" style="6" bestFit="1" customWidth="1"/>
    <col min="9" max="9" width="15.875" style="6" bestFit="1" customWidth="1"/>
    <col min="10" max="10" width="49.875" style="6" bestFit="1" customWidth="1"/>
    <col min="11" max="257" width="9" style="6"/>
    <col min="258" max="258" width="13.25" style="6" bestFit="1" customWidth="1"/>
    <col min="259" max="260" width="7.75" style="6" bestFit="1" customWidth="1"/>
    <col min="261" max="264" width="21.625" style="6" bestFit="1" customWidth="1"/>
    <col min="265" max="265" width="15.875" style="6" bestFit="1" customWidth="1"/>
    <col min="266" max="266" width="48.5" style="6" bestFit="1" customWidth="1"/>
    <col min="267" max="513" width="9" style="6"/>
    <col min="514" max="514" width="13.25" style="6" bestFit="1" customWidth="1"/>
    <col min="515" max="516" width="7.75" style="6" bestFit="1" customWidth="1"/>
    <col min="517" max="520" width="21.625" style="6" bestFit="1" customWidth="1"/>
    <col min="521" max="521" width="15.875" style="6" bestFit="1" customWidth="1"/>
    <col min="522" max="522" width="48.5" style="6" bestFit="1" customWidth="1"/>
    <col min="523" max="769" width="9" style="6"/>
    <col min="770" max="770" width="13.25" style="6" bestFit="1" customWidth="1"/>
    <col min="771" max="772" width="7.75" style="6" bestFit="1" customWidth="1"/>
    <col min="773" max="776" width="21.625" style="6" bestFit="1" customWidth="1"/>
    <col min="777" max="777" width="15.875" style="6" bestFit="1" customWidth="1"/>
    <col min="778" max="778" width="48.5" style="6" bestFit="1" customWidth="1"/>
    <col min="779" max="1025" width="9" style="6"/>
    <col min="1026" max="1026" width="13.25" style="6" bestFit="1" customWidth="1"/>
    <col min="1027" max="1028" width="7.75" style="6" bestFit="1" customWidth="1"/>
    <col min="1029" max="1032" width="21.625" style="6" bestFit="1" customWidth="1"/>
    <col min="1033" max="1033" width="15.875" style="6" bestFit="1" customWidth="1"/>
    <col min="1034" max="1034" width="48.5" style="6" bestFit="1" customWidth="1"/>
    <col min="1035" max="1281" width="9" style="6"/>
    <col min="1282" max="1282" width="13.25" style="6" bestFit="1" customWidth="1"/>
    <col min="1283" max="1284" width="7.75" style="6" bestFit="1" customWidth="1"/>
    <col min="1285" max="1288" width="21.625" style="6" bestFit="1" customWidth="1"/>
    <col min="1289" max="1289" width="15.875" style="6" bestFit="1" customWidth="1"/>
    <col min="1290" max="1290" width="48.5" style="6" bestFit="1" customWidth="1"/>
    <col min="1291" max="1537" width="9" style="6"/>
    <col min="1538" max="1538" width="13.25" style="6" bestFit="1" customWidth="1"/>
    <col min="1539" max="1540" width="7.75" style="6" bestFit="1" customWidth="1"/>
    <col min="1541" max="1544" width="21.625" style="6" bestFit="1" customWidth="1"/>
    <col min="1545" max="1545" width="15.875" style="6" bestFit="1" customWidth="1"/>
    <col min="1546" max="1546" width="48.5" style="6" bestFit="1" customWidth="1"/>
    <col min="1547" max="1793" width="9" style="6"/>
    <col min="1794" max="1794" width="13.25" style="6" bestFit="1" customWidth="1"/>
    <col min="1795" max="1796" width="7.75" style="6" bestFit="1" customWidth="1"/>
    <col min="1797" max="1800" width="21.625" style="6" bestFit="1" customWidth="1"/>
    <col min="1801" max="1801" width="15.875" style="6" bestFit="1" customWidth="1"/>
    <col min="1802" max="1802" width="48.5" style="6" bestFit="1" customWidth="1"/>
    <col min="1803" max="2049" width="9" style="6"/>
    <col min="2050" max="2050" width="13.25" style="6" bestFit="1" customWidth="1"/>
    <col min="2051" max="2052" width="7.75" style="6" bestFit="1" customWidth="1"/>
    <col min="2053" max="2056" width="21.625" style="6" bestFit="1" customWidth="1"/>
    <col min="2057" max="2057" width="15.875" style="6" bestFit="1" customWidth="1"/>
    <col min="2058" max="2058" width="48.5" style="6" bestFit="1" customWidth="1"/>
    <col min="2059" max="2305" width="9" style="6"/>
    <col min="2306" max="2306" width="13.25" style="6" bestFit="1" customWidth="1"/>
    <col min="2307" max="2308" width="7.75" style="6" bestFit="1" customWidth="1"/>
    <col min="2309" max="2312" width="21.625" style="6" bestFit="1" customWidth="1"/>
    <col min="2313" max="2313" width="15.875" style="6" bestFit="1" customWidth="1"/>
    <col min="2314" max="2314" width="48.5" style="6" bestFit="1" customWidth="1"/>
    <col min="2315" max="2561" width="9" style="6"/>
    <col min="2562" max="2562" width="13.25" style="6" bestFit="1" customWidth="1"/>
    <col min="2563" max="2564" width="7.75" style="6" bestFit="1" customWidth="1"/>
    <col min="2565" max="2568" width="21.625" style="6" bestFit="1" customWidth="1"/>
    <col min="2569" max="2569" width="15.875" style="6" bestFit="1" customWidth="1"/>
    <col min="2570" max="2570" width="48.5" style="6" bestFit="1" customWidth="1"/>
    <col min="2571" max="2817" width="9" style="6"/>
    <col min="2818" max="2818" width="13.25" style="6" bestFit="1" customWidth="1"/>
    <col min="2819" max="2820" width="7.75" style="6" bestFit="1" customWidth="1"/>
    <col min="2821" max="2824" width="21.625" style="6" bestFit="1" customWidth="1"/>
    <col min="2825" max="2825" width="15.875" style="6" bestFit="1" customWidth="1"/>
    <col min="2826" max="2826" width="48.5" style="6" bestFit="1" customWidth="1"/>
    <col min="2827" max="3073" width="9" style="6"/>
    <col min="3074" max="3074" width="13.25" style="6" bestFit="1" customWidth="1"/>
    <col min="3075" max="3076" width="7.75" style="6" bestFit="1" customWidth="1"/>
    <col min="3077" max="3080" width="21.625" style="6" bestFit="1" customWidth="1"/>
    <col min="3081" max="3081" width="15.875" style="6" bestFit="1" customWidth="1"/>
    <col min="3082" max="3082" width="48.5" style="6" bestFit="1" customWidth="1"/>
    <col min="3083" max="3329" width="9" style="6"/>
    <col min="3330" max="3330" width="13.25" style="6" bestFit="1" customWidth="1"/>
    <col min="3331" max="3332" width="7.75" style="6" bestFit="1" customWidth="1"/>
    <col min="3333" max="3336" width="21.625" style="6" bestFit="1" customWidth="1"/>
    <col min="3337" max="3337" width="15.875" style="6" bestFit="1" customWidth="1"/>
    <col min="3338" max="3338" width="48.5" style="6" bestFit="1" customWidth="1"/>
    <col min="3339" max="3585" width="9" style="6"/>
    <col min="3586" max="3586" width="13.25" style="6" bestFit="1" customWidth="1"/>
    <col min="3587" max="3588" width="7.75" style="6" bestFit="1" customWidth="1"/>
    <col min="3589" max="3592" width="21.625" style="6" bestFit="1" customWidth="1"/>
    <col min="3593" max="3593" width="15.875" style="6" bestFit="1" customWidth="1"/>
    <col min="3594" max="3594" width="48.5" style="6" bestFit="1" customWidth="1"/>
    <col min="3595" max="3841" width="9" style="6"/>
    <col min="3842" max="3842" width="13.25" style="6" bestFit="1" customWidth="1"/>
    <col min="3843" max="3844" width="7.75" style="6" bestFit="1" customWidth="1"/>
    <col min="3845" max="3848" width="21.625" style="6" bestFit="1" customWidth="1"/>
    <col min="3849" max="3849" width="15.875" style="6" bestFit="1" customWidth="1"/>
    <col min="3850" max="3850" width="48.5" style="6" bestFit="1" customWidth="1"/>
    <col min="3851" max="4097" width="9" style="6"/>
    <col min="4098" max="4098" width="13.25" style="6" bestFit="1" customWidth="1"/>
    <col min="4099" max="4100" width="7.75" style="6" bestFit="1" customWidth="1"/>
    <col min="4101" max="4104" width="21.625" style="6" bestFit="1" customWidth="1"/>
    <col min="4105" max="4105" width="15.875" style="6" bestFit="1" customWidth="1"/>
    <col min="4106" max="4106" width="48.5" style="6" bestFit="1" customWidth="1"/>
    <col min="4107" max="4353" width="9" style="6"/>
    <col min="4354" max="4354" width="13.25" style="6" bestFit="1" customWidth="1"/>
    <col min="4355" max="4356" width="7.75" style="6" bestFit="1" customWidth="1"/>
    <col min="4357" max="4360" width="21.625" style="6" bestFit="1" customWidth="1"/>
    <col min="4361" max="4361" width="15.875" style="6" bestFit="1" customWidth="1"/>
    <col min="4362" max="4362" width="48.5" style="6" bestFit="1" customWidth="1"/>
    <col min="4363" max="4609" width="9" style="6"/>
    <col min="4610" max="4610" width="13.25" style="6" bestFit="1" customWidth="1"/>
    <col min="4611" max="4612" width="7.75" style="6" bestFit="1" customWidth="1"/>
    <col min="4613" max="4616" width="21.625" style="6" bestFit="1" customWidth="1"/>
    <col min="4617" max="4617" width="15.875" style="6" bestFit="1" customWidth="1"/>
    <col min="4618" max="4618" width="48.5" style="6" bestFit="1" customWidth="1"/>
    <col min="4619" max="4865" width="9" style="6"/>
    <col min="4866" max="4866" width="13.25" style="6" bestFit="1" customWidth="1"/>
    <col min="4867" max="4868" width="7.75" style="6" bestFit="1" customWidth="1"/>
    <col min="4869" max="4872" width="21.625" style="6" bestFit="1" customWidth="1"/>
    <col min="4873" max="4873" width="15.875" style="6" bestFit="1" customWidth="1"/>
    <col min="4874" max="4874" width="48.5" style="6" bestFit="1" customWidth="1"/>
    <col min="4875" max="5121" width="9" style="6"/>
    <col min="5122" max="5122" width="13.25" style="6" bestFit="1" customWidth="1"/>
    <col min="5123" max="5124" width="7.75" style="6" bestFit="1" customWidth="1"/>
    <col min="5125" max="5128" width="21.625" style="6" bestFit="1" customWidth="1"/>
    <col min="5129" max="5129" width="15.875" style="6" bestFit="1" customWidth="1"/>
    <col min="5130" max="5130" width="48.5" style="6" bestFit="1" customWidth="1"/>
    <col min="5131" max="5377" width="9" style="6"/>
    <col min="5378" max="5378" width="13.25" style="6" bestFit="1" customWidth="1"/>
    <col min="5379" max="5380" width="7.75" style="6" bestFit="1" customWidth="1"/>
    <col min="5381" max="5384" width="21.625" style="6" bestFit="1" customWidth="1"/>
    <col min="5385" max="5385" width="15.875" style="6" bestFit="1" customWidth="1"/>
    <col min="5386" max="5386" width="48.5" style="6" bestFit="1" customWidth="1"/>
    <col min="5387" max="5633" width="9" style="6"/>
    <col min="5634" max="5634" width="13.25" style="6" bestFit="1" customWidth="1"/>
    <col min="5635" max="5636" width="7.75" style="6" bestFit="1" customWidth="1"/>
    <col min="5637" max="5640" width="21.625" style="6" bestFit="1" customWidth="1"/>
    <col min="5641" max="5641" width="15.875" style="6" bestFit="1" customWidth="1"/>
    <col min="5642" max="5642" width="48.5" style="6" bestFit="1" customWidth="1"/>
    <col min="5643" max="5889" width="9" style="6"/>
    <col min="5890" max="5890" width="13.25" style="6" bestFit="1" customWidth="1"/>
    <col min="5891" max="5892" width="7.75" style="6" bestFit="1" customWidth="1"/>
    <col min="5893" max="5896" width="21.625" style="6" bestFit="1" customWidth="1"/>
    <col min="5897" max="5897" width="15.875" style="6" bestFit="1" customWidth="1"/>
    <col min="5898" max="5898" width="48.5" style="6" bestFit="1" customWidth="1"/>
    <col min="5899" max="6145" width="9" style="6"/>
    <col min="6146" max="6146" width="13.25" style="6" bestFit="1" customWidth="1"/>
    <col min="6147" max="6148" width="7.75" style="6" bestFit="1" customWidth="1"/>
    <col min="6149" max="6152" width="21.625" style="6" bestFit="1" customWidth="1"/>
    <col min="6153" max="6153" width="15.875" style="6" bestFit="1" customWidth="1"/>
    <col min="6154" max="6154" width="48.5" style="6" bestFit="1" customWidth="1"/>
    <col min="6155" max="6401" width="9" style="6"/>
    <col min="6402" max="6402" width="13.25" style="6" bestFit="1" customWidth="1"/>
    <col min="6403" max="6404" width="7.75" style="6" bestFit="1" customWidth="1"/>
    <col min="6405" max="6408" width="21.625" style="6" bestFit="1" customWidth="1"/>
    <col min="6409" max="6409" width="15.875" style="6" bestFit="1" customWidth="1"/>
    <col min="6410" max="6410" width="48.5" style="6" bestFit="1" customWidth="1"/>
    <col min="6411" max="6657" width="9" style="6"/>
    <col min="6658" max="6658" width="13.25" style="6" bestFit="1" customWidth="1"/>
    <col min="6659" max="6660" width="7.75" style="6" bestFit="1" customWidth="1"/>
    <col min="6661" max="6664" width="21.625" style="6" bestFit="1" customWidth="1"/>
    <col min="6665" max="6665" width="15.875" style="6" bestFit="1" customWidth="1"/>
    <col min="6666" max="6666" width="48.5" style="6" bestFit="1" customWidth="1"/>
    <col min="6667" max="6913" width="9" style="6"/>
    <col min="6914" max="6914" width="13.25" style="6" bestFit="1" customWidth="1"/>
    <col min="6915" max="6916" width="7.75" style="6" bestFit="1" customWidth="1"/>
    <col min="6917" max="6920" width="21.625" style="6" bestFit="1" customWidth="1"/>
    <col min="6921" max="6921" width="15.875" style="6" bestFit="1" customWidth="1"/>
    <col min="6922" max="6922" width="48.5" style="6" bestFit="1" customWidth="1"/>
    <col min="6923" max="7169" width="9" style="6"/>
    <col min="7170" max="7170" width="13.25" style="6" bestFit="1" customWidth="1"/>
    <col min="7171" max="7172" width="7.75" style="6" bestFit="1" customWidth="1"/>
    <col min="7173" max="7176" width="21.625" style="6" bestFit="1" customWidth="1"/>
    <col min="7177" max="7177" width="15.875" style="6" bestFit="1" customWidth="1"/>
    <col min="7178" max="7178" width="48.5" style="6" bestFit="1" customWidth="1"/>
    <col min="7179" max="7425" width="9" style="6"/>
    <col min="7426" max="7426" width="13.25" style="6" bestFit="1" customWidth="1"/>
    <col min="7427" max="7428" width="7.75" style="6" bestFit="1" customWidth="1"/>
    <col min="7429" max="7432" width="21.625" style="6" bestFit="1" customWidth="1"/>
    <col min="7433" max="7433" width="15.875" style="6" bestFit="1" customWidth="1"/>
    <col min="7434" max="7434" width="48.5" style="6" bestFit="1" customWidth="1"/>
    <col min="7435" max="7681" width="9" style="6"/>
    <col min="7682" max="7682" width="13.25" style="6" bestFit="1" customWidth="1"/>
    <col min="7683" max="7684" width="7.75" style="6" bestFit="1" customWidth="1"/>
    <col min="7685" max="7688" width="21.625" style="6" bestFit="1" customWidth="1"/>
    <col min="7689" max="7689" width="15.875" style="6" bestFit="1" customWidth="1"/>
    <col min="7690" max="7690" width="48.5" style="6" bestFit="1" customWidth="1"/>
    <col min="7691" max="7937" width="9" style="6"/>
    <col min="7938" max="7938" width="13.25" style="6" bestFit="1" customWidth="1"/>
    <col min="7939" max="7940" width="7.75" style="6" bestFit="1" customWidth="1"/>
    <col min="7941" max="7944" width="21.625" style="6" bestFit="1" customWidth="1"/>
    <col min="7945" max="7945" width="15.875" style="6" bestFit="1" customWidth="1"/>
    <col min="7946" max="7946" width="48.5" style="6" bestFit="1" customWidth="1"/>
    <col min="7947" max="8193" width="9" style="6"/>
    <col min="8194" max="8194" width="13.25" style="6" bestFit="1" customWidth="1"/>
    <col min="8195" max="8196" width="7.75" style="6" bestFit="1" customWidth="1"/>
    <col min="8197" max="8200" width="21.625" style="6" bestFit="1" customWidth="1"/>
    <col min="8201" max="8201" width="15.875" style="6" bestFit="1" customWidth="1"/>
    <col min="8202" max="8202" width="48.5" style="6" bestFit="1" customWidth="1"/>
    <col min="8203" max="8449" width="9" style="6"/>
    <col min="8450" max="8450" width="13.25" style="6" bestFit="1" customWidth="1"/>
    <col min="8451" max="8452" width="7.75" style="6" bestFit="1" customWidth="1"/>
    <col min="8453" max="8456" width="21.625" style="6" bestFit="1" customWidth="1"/>
    <col min="8457" max="8457" width="15.875" style="6" bestFit="1" customWidth="1"/>
    <col min="8458" max="8458" width="48.5" style="6" bestFit="1" customWidth="1"/>
    <col min="8459" max="8705" width="9" style="6"/>
    <col min="8706" max="8706" width="13.25" style="6" bestFit="1" customWidth="1"/>
    <col min="8707" max="8708" width="7.75" style="6" bestFit="1" customWidth="1"/>
    <col min="8709" max="8712" width="21.625" style="6" bestFit="1" customWidth="1"/>
    <col min="8713" max="8713" width="15.875" style="6" bestFit="1" customWidth="1"/>
    <col min="8714" max="8714" width="48.5" style="6" bestFit="1" customWidth="1"/>
    <col min="8715" max="8961" width="9" style="6"/>
    <col min="8962" max="8962" width="13.25" style="6" bestFit="1" customWidth="1"/>
    <col min="8963" max="8964" width="7.75" style="6" bestFit="1" customWidth="1"/>
    <col min="8965" max="8968" width="21.625" style="6" bestFit="1" customWidth="1"/>
    <col min="8969" max="8969" width="15.875" style="6" bestFit="1" customWidth="1"/>
    <col min="8970" max="8970" width="48.5" style="6" bestFit="1" customWidth="1"/>
    <col min="8971" max="9217" width="9" style="6"/>
    <col min="9218" max="9218" width="13.25" style="6" bestFit="1" customWidth="1"/>
    <col min="9219" max="9220" width="7.75" style="6" bestFit="1" customWidth="1"/>
    <col min="9221" max="9224" width="21.625" style="6" bestFit="1" customWidth="1"/>
    <col min="9225" max="9225" width="15.875" style="6" bestFit="1" customWidth="1"/>
    <col min="9226" max="9226" width="48.5" style="6" bestFit="1" customWidth="1"/>
    <col min="9227" max="9473" width="9" style="6"/>
    <col min="9474" max="9474" width="13.25" style="6" bestFit="1" customWidth="1"/>
    <col min="9475" max="9476" width="7.75" style="6" bestFit="1" customWidth="1"/>
    <col min="9477" max="9480" width="21.625" style="6" bestFit="1" customWidth="1"/>
    <col min="9481" max="9481" width="15.875" style="6" bestFit="1" customWidth="1"/>
    <col min="9482" max="9482" width="48.5" style="6" bestFit="1" customWidth="1"/>
    <col min="9483" max="9729" width="9" style="6"/>
    <col min="9730" max="9730" width="13.25" style="6" bestFit="1" customWidth="1"/>
    <col min="9731" max="9732" width="7.75" style="6" bestFit="1" customWidth="1"/>
    <col min="9733" max="9736" width="21.625" style="6" bestFit="1" customWidth="1"/>
    <col min="9737" max="9737" width="15.875" style="6" bestFit="1" customWidth="1"/>
    <col min="9738" max="9738" width="48.5" style="6" bestFit="1" customWidth="1"/>
    <col min="9739" max="9985" width="9" style="6"/>
    <col min="9986" max="9986" width="13.25" style="6" bestFit="1" customWidth="1"/>
    <col min="9987" max="9988" width="7.75" style="6" bestFit="1" customWidth="1"/>
    <col min="9989" max="9992" width="21.625" style="6" bestFit="1" customWidth="1"/>
    <col min="9993" max="9993" width="15.875" style="6" bestFit="1" customWidth="1"/>
    <col min="9994" max="9994" width="48.5" style="6" bestFit="1" customWidth="1"/>
    <col min="9995" max="10241" width="9" style="6"/>
    <col min="10242" max="10242" width="13.25" style="6" bestFit="1" customWidth="1"/>
    <col min="10243" max="10244" width="7.75" style="6" bestFit="1" customWidth="1"/>
    <col min="10245" max="10248" width="21.625" style="6" bestFit="1" customWidth="1"/>
    <col min="10249" max="10249" width="15.875" style="6" bestFit="1" customWidth="1"/>
    <col min="10250" max="10250" width="48.5" style="6" bestFit="1" customWidth="1"/>
    <col min="10251" max="10497" width="9" style="6"/>
    <col min="10498" max="10498" width="13.25" style="6" bestFit="1" customWidth="1"/>
    <col min="10499" max="10500" width="7.75" style="6" bestFit="1" customWidth="1"/>
    <col min="10501" max="10504" width="21.625" style="6" bestFit="1" customWidth="1"/>
    <col min="10505" max="10505" width="15.875" style="6" bestFit="1" customWidth="1"/>
    <col min="10506" max="10506" width="48.5" style="6" bestFit="1" customWidth="1"/>
    <col min="10507" max="10753" width="9" style="6"/>
    <col min="10754" max="10754" width="13.25" style="6" bestFit="1" customWidth="1"/>
    <col min="10755" max="10756" width="7.75" style="6" bestFit="1" customWidth="1"/>
    <col min="10757" max="10760" width="21.625" style="6" bestFit="1" customWidth="1"/>
    <col min="10761" max="10761" width="15.875" style="6" bestFit="1" customWidth="1"/>
    <col min="10762" max="10762" width="48.5" style="6" bestFit="1" customWidth="1"/>
    <col min="10763" max="11009" width="9" style="6"/>
    <col min="11010" max="11010" width="13.25" style="6" bestFit="1" customWidth="1"/>
    <col min="11011" max="11012" width="7.75" style="6" bestFit="1" customWidth="1"/>
    <col min="11013" max="11016" width="21.625" style="6" bestFit="1" customWidth="1"/>
    <col min="11017" max="11017" width="15.875" style="6" bestFit="1" customWidth="1"/>
    <col min="11018" max="11018" width="48.5" style="6" bestFit="1" customWidth="1"/>
    <col min="11019" max="11265" width="9" style="6"/>
    <col min="11266" max="11266" width="13.25" style="6" bestFit="1" customWidth="1"/>
    <col min="11267" max="11268" width="7.75" style="6" bestFit="1" customWidth="1"/>
    <col min="11269" max="11272" width="21.625" style="6" bestFit="1" customWidth="1"/>
    <col min="11273" max="11273" width="15.875" style="6" bestFit="1" customWidth="1"/>
    <col min="11274" max="11274" width="48.5" style="6" bestFit="1" customWidth="1"/>
    <col min="11275" max="11521" width="9" style="6"/>
    <col min="11522" max="11522" width="13.25" style="6" bestFit="1" customWidth="1"/>
    <col min="11523" max="11524" width="7.75" style="6" bestFit="1" customWidth="1"/>
    <col min="11525" max="11528" width="21.625" style="6" bestFit="1" customWidth="1"/>
    <col min="11529" max="11529" width="15.875" style="6" bestFit="1" customWidth="1"/>
    <col min="11530" max="11530" width="48.5" style="6" bestFit="1" customWidth="1"/>
    <col min="11531" max="11777" width="9" style="6"/>
    <col min="11778" max="11778" width="13.25" style="6" bestFit="1" customWidth="1"/>
    <col min="11779" max="11780" width="7.75" style="6" bestFit="1" customWidth="1"/>
    <col min="11781" max="11784" width="21.625" style="6" bestFit="1" customWidth="1"/>
    <col min="11785" max="11785" width="15.875" style="6" bestFit="1" customWidth="1"/>
    <col min="11786" max="11786" width="48.5" style="6" bestFit="1" customWidth="1"/>
    <col min="11787" max="12033" width="9" style="6"/>
    <col min="12034" max="12034" width="13.25" style="6" bestFit="1" customWidth="1"/>
    <col min="12035" max="12036" width="7.75" style="6" bestFit="1" customWidth="1"/>
    <col min="12037" max="12040" width="21.625" style="6" bestFit="1" customWidth="1"/>
    <col min="12041" max="12041" width="15.875" style="6" bestFit="1" customWidth="1"/>
    <col min="12042" max="12042" width="48.5" style="6" bestFit="1" customWidth="1"/>
    <col min="12043" max="12289" width="9" style="6"/>
    <col min="12290" max="12290" width="13.25" style="6" bestFit="1" customWidth="1"/>
    <col min="12291" max="12292" width="7.75" style="6" bestFit="1" customWidth="1"/>
    <col min="12293" max="12296" width="21.625" style="6" bestFit="1" customWidth="1"/>
    <col min="12297" max="12297" width="15.875" style="6" bestFit="1" customWidth="1"/>
    <col min="12298" max="12298" width="48.5" style="6" bestFit="1" customWidth="1"/>
    <col min="12299" max="12545" width="9" style="6"/>
    <col min="12546" max="12546" width="13.25" style="6" bestFit="1" customWidth="1"/>
    <col min="12547" max="12548" width="7.75" style="6" bestFit="1" customWidth="1"/>
    <col min="12549" max="12552" width="21.625" style="6" bestFit="1" customWidth="1"/>
    <col min="12553" max="12553" width="15.875" style="6" bestFit="1" customWidth="1"/>
    <col min="12554" max="12554" width="48.5" style="6" bestFit="1" customWidth="1"/>
    <col min="12555" max="12801" width="9" style="6"/>
    <col min="12802" max="12802" width="13.25" style="6" bestFit="1" customWidth="1"/>
    <col min="12803" max="12804" width="7.75" style="6" bestFit="1" customWidth="1"/>
    <col min="12805" max="12808" width="21.625" style="6" bestFit="1" customWidth="1"/>
    <col min="12809" max="12809" width="15.875" style="6" bestFit="1" customWidth="1"/>
    <col min="12810" max="12810" width="48.5" style="6" bestFit="1" customWidth="1"/>
    <col min="12811" max="13057" width="9" style="6"/>
    <col min="13058" max="13058" width="13.25" style="6" bestFit="1" customWidth="1"/>
    <col min="13059" max="13060" width="7.75" style="6" bestFit="1" customWidth="1"/>
    <col min="13061" max="13064" width="21.625" style="6" bestFit="1" customWidth="1"/>
    <col min="13065" max="13065" width="15.875" style="6" bestFit="1" customWidth="1"/>
    <col min="13066" max="13066" width="48.5" style="6" bestFit="1" customWidth="1"/>
    <col min="13067" max="13313" width="9" style="6"/>
    <col min="13314" max="13314" width="13.25" style="6" bestFit="1" customWidth="1"/>
    <col min="13315" max="13316" width="7.75" style="6" bestFit="1" customWidth="1"/>
    <col min="13317" max="13320" width="21.625" style="6" bestFit="1" customWidth="1"/>
    <col min="13321" max="13321" width="15.875" style="6" bestFit="1" customWidth="1"/>
    <col min="13322" max="13322" width="48.5" style="6" bestFit="1" customWidth="1"/>
    <col min="13323" max="13569" width="9" style="6"/>
    <col min="13570" max="13570" width="13.25" style="6" bestFit="1" customWidth="1"/>
    <col min="13571" max="13572" width="7.75" style="6" bestFit="1" customWidth="1"/>
    <col min="13573" max="13576" width="21.625" style="6" bestFit="1" customWidth="1"/>
    <col min="13577" max="13577" width="15.875" style="6" bestFit="1" customWidth="1"/>
    <col min="13578" max="13578" width="48.5" style="6" bestFit="1" customWidth="1"/>
    <col min="13579" max="13825" width="9" style="6"/>
    <col min="13826" max="13826" width="13.25" style="6" bestFit="1" customWidth="1"/>
    <col min="13827" max="13828" width="7.75" style="6" bestFit="1" customWidth="1"/>
    <col min="13829" max="13832" width="21.625" style="6" bestFit="1" customWidth="1"/>
    <col min="13833" max="13833" width="15.875" style="6" bestFit="1" customWidth="1"/>
    <col min="13834" max="13834" width="48.5" style="6" bestFit="1" customWidth="1"/>
    <col min="13835" max="14081" width="9" style="6"/>
    <col min="14082" max="14082" width="13.25" style="6" bestFit="1" customWidth="1"/>
    <col min="14083" max="14084" width="7.75" style="6" bestFit="1" customWidth="1"/>
    <col min="14085" max="14088" width="21.625" style="6" bestFit="1" customWidth="1"/>
    <col min="14089" max="14089" width="15.875" style="6" bestFit="1" customWidth="1"/>
    <col min="14090" max="14090" width="48.5" style="6" bestFit="1" customWidth="1"/>
    <col min="14091" max="14337" width="9" style="6"/>
    <col min="14338" max="14338" width="13.25" style="6" bestFit="1" customWidth="1"/>
    <col min="14339" max="14340" width="7.75" style="6" bestFit="1" customWidth="1"/>
    <col min="14341" max="14344" width="21.625" style="6" bestFit="1" customWidth="1"/>
    <col min="14345" max="14345" width="15.875" style="6" bestFit="1" customWidth="1"/>
    <col min="14346" max="14346" width="48.5" style="6" bestFit="1" customWidth="1"/>
    <col min="14347" max="14593" width="9" style="6"/>
    <col min="14594" max="14594" width="13.25" style="6" bestFit="1" customWidth="1"/>
    <col min="14595" max="14596" width="7.75" style="6" bestFit="1" customWidth="1"/>
    <col min="14597" max="14600" width="21.625" style="6" bestFit="1" customWidth="1"/>
    <col min="14601" max="14601" width="15.875" style="6" bestFit="1" customWidth="1"/>
    <col min="14602" max="14602" width="48.5" style="6" bestFit="1" customWidth="1"/>
    <col min="14603" max="14849" width="9" style="6"/>
    <col min="14850" max="14850" width="13.25" style="6" bestFit="1" customWidth="1"/>
    <col min="14851" max="14852" width="7.75" style="6" bestFit="1" customWidth="1"/>
    <col min="14853" max="14856" width="21.625" style="6" bestFit="1" customWidth="1"/>
    <col min="14857" max="14857" width="15.875" style="6" bestFit="1" customWidth="1"/>
    <col min="14858" max="14858" width="48.5" style="6" bestFit="1" customWidth="1"/>
    <col min="14859" max="15105" width="9" style="6"/>
    <col min="15106" max="15106" width="13.25" style="6" bestFit="1" customWidth="1"/>
    <col min="15107" max="15108" width="7.75" style="6" bestFit="1" customWidth="1"/>
    <col min="15109" max="15112" width="21.625" style="6" bestFit="1" customWidth="1"/>
    <col min="15113" max="15113" width="15.875" style="6" bestFit="1" customWidth="1"/>
    <col min="15114" max="15114" width="48.5" style="6" bestFit="1" customWidth="1"/>
    <col min="15115" max="15361" width="9" style="6"/>
    <col min="15362" max="15362" width="13.25" style="6" bestFit="1" customWidth="1"/>
    <col min="15363" max="15364" width="7.75" style="6" bestFit="1" customWidth="1"/>
    <col min="15365" max="15368" width="21.625" style="6" bestFit="1" customWidth="1"/>
    <col min="15369" max="15369" width="15.875" style="6" bestFit="1" customWidth="1"/>
    <col min="15370" max="15370" width="48.5" style="6" bestFit="1" customWidth="1"/>
    <col min="15371" max="15617" width="9" style="6"/>
    <col min="15618" max="15618" width="13.25" style="6" bestFit="1" customWidth="1"/>
    <col min="15619" max="15620" width="7.75" style="6" bestFit="1" customWidth="1"/>
    <col min="15621" max="15624" width="21.625" style="6" bestFit="1" customWidth="1"/>
    <col min="15625" max="15625" width="15.875" style="6" bestFit="1" customWidth="1"/>
    <col min="15626" max="15626" width="48.5" style="6" bestFit="1" customWidth="1"/>
    <col min="15627" max="15873" width="9" style="6"/>
    <col min="15874" max="15874" width="13.25" style="6" bestFit="1" customWidth="1"/>
    <col min="15875" max="15876" width="7.75" style="6" bestFit="1" customWidth="1"/>
    <col min="15877" max="15880" width="21.625" style="6" bestFit="1" customWidth="1"/>
    <col min="15881" max="15881" width="15.875" style="6" bestFit="1" customWidth="1"/>
    <col min="15882" max="15882" width="48.5" style="6" bestFit="1" customWidth="1"/>
    <col min="15883" max="16129" width="9" style="6"/>
    <col min="16130" max="16130" width="13.25" style="6" bestFit="1" customWidth="1"/>
    <col min="16131" max="16132" width="7.75" style="6" bestFit="1" customWidth="1"/>
    <col min="16133" max="16136" width="21.625" style="6" bestFit="1" customWidth="1"/>
    <col min="16137" max="16137" width="15.875" style="6" bestFit="1" customWidth="1"/>
    <col min="16138" max="16138" width="48.5" style="6" bestFit="1" customWidth="1"/>
    <col min="16139" max="16384" width="9" style="6"/>
  </cols>
  <sheetData>
    <row r="1" spans="1:11" ht="45" customHeight="1" thickBot="1">
      <c r="B1" s="141" t="s">
        <v>149</v>
      </c>
      <c r="C1" s="141"/>
      <c r="D1" s="141"/>
      <c r="E1" s="141"/>
      <c r="F1" s="141"/>
      <c r="G1" s="141"/>
      <c r="H1" s="141"/>
      <c r="I1" s="141"/>
      <c r="J1" s="141"/>
    </row>
    <row r="2" spans="1:11" ht="16.5">
      <c r="A2" s="110"/>
      <c r="B2" s="142" t="s">
        <v>0</v>
      </c>
      <c r="C2" s="144" t="s">
        <v>1</v>
      </c>
      <c r="D2" s="144"/>
      <c r="E2" s="48"/>
      <c r="F2" s="48"/>
      <c r="G2" s="144" t="s">
        <v>2</v>
      </c>
      <c r="H2" s="144"/>
      <c r="I2" s="144"/>
      <c r="J2" s="145" t="s">
        <v>3</v>
      </c>
      <c r="K2" s="7"/>
    </row>
    <row r="3" spans="1:11" ht="17.25" thickBot="1">
      <c r="A3" s="110"/>
      <c r="B3" s="143"/>
      <c r="C3" s="63" t="s">
        <v>4</v>
      </c>
      <c r="D3" s="63" t="s">
        <v>5</v>
      </c>
      <c r="E3" s="62" t="s">
        <v>6</v>
      </c>
      <c r="F3" s="62" t="s">
        <v>7</v>
      </c>
      <c r="G3" s="62" t="s">
        <v>8</v>
      </c>
      <c r="H3" s="62" t="s">
        <v>9</v>
      </c>
      <c r="I3" s="62" t="s">
        <v>10</v>
      </c>
      <c r="J3" s="146"/>
      <c r="K3" s="7"/>
    </row>
    <row r="4" spans="1:11" ht="16.5">
      <c r="A4" s="110"/>
      <c r="B4" s="159" t="s">
        <v>122</v>
      </c>
      <c r="C4" s="149">
        <v>82</v>
      </c>
      <c r="D4" s="152">
        <v>13</v>
      </c>
      <c r="E4" s="85" t="s">
        <v>121</v>
      </c>
      <c r="F4" s="56" t="s">
        <v>148</v>
      </c>
      <c r="G4" s="56" t="s">
        <v>99</v>
      </c>
      <c r="H4" s="56" t="s">
        <v>99</v>
      </c>
      <c r="I4" s="56"/>
      <c r="J4" s="58"/>
      <c r="K4" s="7"/>
    </row>
    <row r="5" spans="1:11" ht="16.5">
      <c r="A5" s="110"/>
      <c r="B5" s="157"/>
      <c r="C5" s="149"/>
      <c r="D5" s="153"/>
      <c r="E5" s="126" t="s">
        <v>151</v>
      </c>
      <c r="F5" s="83" t="s">
        <v>134</v>
      </c>
      <c r="G5" s="135" t="s">
        <v>11</v>
      </c>
      <c r="H5" s="135" t="s">
        <v>11</v>
      </c>
      <c r="I5" s="83"/>
      <c r="J5" s="46"/>
      <c r="K5" s="7"/>
    </row>
    <row r="6" spans="1:11" ht="16.5">
      <c r="A6" s="110"/>
      <c r="B6" s="157"/>
      <c r="C6" s="150"/>
      <c r="D6" s="154"/>
      <c r="E6" s="127"/>
      <c r="F6" s="83" t="s">
        <v>133</v>
      </c>
      <c r="G6" s="135"/>
      <c r="H6" s="135"/>
      <c r="I6" s="44"/>
      <c r="J6" s="46"/>
      <c r="K6" s="7"/>
    </row>
    <row r="7" spans="1:11" ht="16.5">
      <c r="A7" s="110"/>
      <c r="B7" s="157"/>
      <c r="C7" s="150"/>
      <c r="D7" s="154"/>
      <c r="E7" s="83" t="s">
        <v>126</v>
      </c>
      <c r="F7" s="83" t="s">
        <v>126</v>
      </c>
      <c r="G7" s="83" t="s">
        <v>12</v>
      </c>
      <c r="H7" s="83" t="s">
        <v>12</v>
      </c>
      <c r="I7" s="44"/>
      <c r="J7" s="46"/>
      <c r="K7" s="7"/>
    </row>
    <row r="8" spans="1:11" ht="16.5">
      <c r="A8" s="110"/>
      <c r="B8" s="157"/>
      <c r="C8" s="150"/>
      <c r="D8" s="154"/>
      <c r="E8" s="73" t="s">
        <v>111</v>
      </c>
      <c r="F8" s="73" t="s">
        <v>111</v>
      </c>
      <c r="G8" s="83" t="s">
        <v>13</v>
      </c>
      <c r="H8" s="73" t="s">
        <v>111</v>
      </c>
      <c r="I8" s="44"/>
      <c r="J8" s="46"/>
      <c r="K8" s="7"/>
    </row>
    <row r="9" spans="1:11" ht="16.5">
      <c r="A9" s="110"/>
      <c r="B9" s="157"/>
      <c r="C9" s="150"/>
      <c r="D9" s="154"/>
      <c r="E9" s="83" t="s">
        <v>14</v>
      </c>
      <c r="F9" s="83" t="s">
        <v>14</v>
      </c>
      <c r="G9" s="83" t="s">
        <v>14</v>
      </c>
      <c r="H9" s="83" t="s">
        <v>14</v>
      </c>
      <c r="I9" s="44"/>
      <c r="J9" s="46"/>
      <c r="K9" s="7"/>
    </row>
    <row r="10" spans="1:11" ht="16.5">
      <c r="A10" s="110"/>
      <c r="B10" s="157"/>
      <c r="C10" s="150"/>
      <c r="D10" s="154"/>
      <c r="E10" s="83" t="s">
        <v>15</v>
      </c>
      <c r="F10" s="83" t="s">
        <v>15</v>
      </c>
      <c r="G10" s="83" t="s">
        <v>15</v>
      </c>
      <c r="H10" s="83" t="s">
        <v>15</v>
      </c>
      <c r="I10" s="44"/>
      <c r="J10" s="46"/>
      <c r="K10" s="7"/>
    </row>
    <row r="11" spans="1:11" ht="17.25" thickBot="1">
      <c r="A11" s="110"/>
      <c r="B11" s="158"/>
      <c r="C11" s="150"/>
      <c r="D11" s="154"/>
      <c r="E11" s="59" t="s">
        <v>135</v>
      </c>
      <c r="F11" s="59" t="s">
        <v>135</v>
      </c>
      <c r="G11" s="63" t="s">
        <v>121</v>
      </c>
      <c r="H11" s="63" t="s">
        <v>121</v>
      </c>
      <c r="I11" s="60"/>
      <c r="J11" s="61"/>
      <c r="K11" s="7"/>
    </row>
    <row r="12" spans="1:11" ht="16.5">
      <c r="A12" s="110"/>
      <c r="B12" s="147" t="s">
        <v>16</v>
      </c>
      <c r="C12" s="150"/>
      <c r="D12" s="154"/>
      <c r="E12" s="56" t="s">
        <v>17</v>
      </c>
      <c r="F12" s="56" t="s">
        <v>17</v>
      </c>
      <c r="G12" s="56" t="s">
        <v>17</v>
      </c>
      <c r="H12" s="56" t="s">
        <v>17</v>
      </c>
      <c r="I12" s="57"/>
      <c r="J12" s="58"/>
      <c r="K12" s="7"/>
    </row>
    <row r="13" spans="1:11" ht="16.5">
      <c r="A13" s="110"/>
      <c r="B13" s="133"/>
      <c r="C13" s="150"/>
      <c r="D13" s="154"/>
      <c r="E13" s="83" t="s">
        <v>18</v>
      </c>
      <c r="F13" s="83" t="s">
        <v>18</v>
      </c>
      <c r="G13" s="83" t="s">
        <v>18</v>
      </c>
      <c r="H13" s="83" t="s">
        <v>18</v>
      </c>
      <c r="I13" s="44"/>
      <c r="J13" s="46"/>
      <c r="K13" s="7"/>
    </row>
    <row r="14" spans="1:11" ht="16.5">
      <c r="A14" s="110"/>
      <c r="B14" s="133"/>
      <c r="C14" s="150"/>
      <c r="D14" s="154"/>
      <c r="E14" s="83" t="s">
        <v>19</v>
      </c>
      <c r="F14" s="83" t="s">
        <v>19</v>
      </c>
      <c r="G14" s="83" t="s">
        <v>19</v>
      </c>
      <c r="H14" s="83" t="s">
        <v>19</v>
      </c>
      <c r="I14" s="44"/>
      <c r="J14" s="46"/>
      <c r="K14" s="7"/>
    </row>
    <row r="15" spans="1:11" ht="16.5">
      <c r="A15" s="110"/>
      <c r="B15" s="133"/>
      <c r="C15" s="150"/>
      <c r="D15" s="154"/>
      <c r="E15" s="83" t="s">
        <v>20</v>
      </c>
      <c r="F15" s="83" t="s">
        <v>20</v>
      </c>
      <c r="G15" s="83" t="s">
        <v>20</v>
      </c>
      <c r="H15" s="83" t="s">
        <v>20</v>
      </c>
      <c r="I15" s="44"/>
      <c r="J15" s="46"/>
      <c r="K15" s="7"/>
    </row>
    <row r="16" spans="1:11" ht="16.5">
      <c r="A16" s="110"/>
      <c r="B16" s="133"/>
      <c r="C16" s="150"/>
      <c r="D16" s="154"/>
      <c r="E16" s="83" t="s">
        <v>21</v>
      </c>
      <c r="F16" s="83" t="s">
        <v>21</v>
      </c>
      <c r="G16" s="83" t="s">
        <v>21</v>
      </c>
      <c r="H16" s="83" t="s">
        <v>21</v>
      </c>
      <c r="I16" s="44"/>
      <c r="J16" s="46"/>
      <c r="K16" s="7"/>
    </row>
    <row r="17" spans="1:11" ht="17.25" thickBot="1">
      <c r="A17" s="110"/>
      <c r="B17" s="148"/>
      <c r="C17" s="150"/>
      <c r="D17" s="154"/>
      <c r="E17" s="59" t="s">
        <v>22</v>
      </c>
      <c r="F17" s="59" t="s">
        <v>22</v>
      </c>
      <c r="G17" s="59" t="s">
        <v>22</v>
      </c>
      <c r="H17" s="59" t="s">
        <v>22</v>
      </c>
      <c r="I17" s="60"/>
      <c r="J17" s="61"/>
      <c r="K17" s="7"/>
    </row>
    <row r="18" spans="1:11" ht="16.5">
      <c r="A18" s="110"/>
      <c r="B18" s="132" t="s">
        <v>136</v>
      </c>
      <c r="C18" s="150"/>
      <c r="D18" s="154"/>
      <c r="E18" s="70" t="s">
        <v>120</v>
      </c>
      <c r="F18" s="70" t="s">
        <v>120</v>
      </c>
      <c r="G18" s="70" t="s">
        <v>120</v>
      </c>
      <c r="H18" s="70" t="s">
        <v>120</v>
      </c>
      <c r="I18" s="56"/>
      <c r="J18" s="58"/>
      <c r="K18" s="7"/>
    </row>
    <row r="19" spans="1:11" ht="16.5">
      <c r="A19" s="110"/>
      <c r="B19" s="133"/>
      <c r="C19" s="150"/>
      <c r="D19" s="154"/>
      <c r="E19" s="83" t="s">
        <v>23</v>
      </c>
      <c r="F19" s="83" t="s">
        <v>23</v>
      </c>
      <c r="G19" s="83" t="s">
        <v>23</v>
      </c>
      <c r="H19" s="83" t="s">
        <v>23</v>
      </c>
      <c r="I19" s="44"/>
      <c r="J19" s="46"/>
      <c r="K19" s="7"/>
    </row>
    <row r="20" spans="1:11" ht="16.5">
      <c r="A20" s="110"/>
      <c r="B20" s="133"/>
      <c r="C20" s="150"/>
      <c r="D20" s="154"/>
      <c r="E20" s="83" t="s">
        <v>24</v>
      </c>
      <c r="F20" s="83" t="s">
        <v>24</v>
      </c>
      <c r="G20" s="83" t="s">
        <v>24</v>
      </c>
      <c r="H20" s="83" t="s">
        <v>24</v>
      </c>
      <c r="I20" s="44"/>
      <c r="J20" s="46"/>
      <c r="K20" s="7"/>
    </row>
    <row r="21" spans="1:11" ht="16.5">
      <c r="A21" s="110"/>
      <c r="B21" s="133"/>
      <c r="C21" s="150"/>
      <c r="D21" s="154"/>
      <c r="E21" s="83" t="s">
        <v>25</v>
      </c>
      <c r="F21" s="83" t="s">
        <v>25</v>
      </c>
      <c r="G21" s="83" t="s">
        <v>25</v>
      </c>
      <c r="H21" s="83" t="s">
        <v>25</v>
      </c>
      <c r="I21" s="83"/>
      <c r="J21" s="46"/>
      <c r="K21" s="7"/>
    </row>
    <row r="22" spans="1:11" ht="16.5">
      <c r="A22" s="110"/>
      <c r="B22" s="133"/>
      <c r="C22" s="150"/>
      <c r="D22" s="154"/>
      <c r="E22" s="83" t="s">
        <v>26</v>
      </c>
      <c r="F22" s="83" t="s">
        <v>26</v>
      </c>
      <c r="G22" s="83" t="s">
        <v>26</v>
      </c>
      <c r="H22" s="83" t="s">
        <v>26</v>
      </c>
      <c r="I22" s="44"/>
      <c r="J22" s="46"/>
      <c r="K22" s="7"/>
    </row>
    <row r="23" spans="1:11" ht="17.25" thickBot="1">
      <c r="A23" s="110"/>
      <c r="B23" s="134"/>
      <c r="C23" s="150"/>
      <c r="D23" s="154"/>
      <c r="E23" s="59" t="s">
        <v>27</v>
      </c>
      <c r="F23" s="59" t="s">
        <v>27</v>
      </c>
      <c r="G23" s="59" t="s">
        <v>27</v>
      </c>
      <c r="H23" s="59" t="s">
        <v>27</v>
      </c>
      <c r="I23" s="60"/>
      <c r="J23" s="61"/>
      <c r="K23" s="7"/>
    </row>
    <row r="24" spans="1:11" ht="16.5">
      <c r="A24" s="110"/>
      <c r="B24" s="147" t="s">
        <v>28</v>
      </c>
      <c r="C24" s="150"/>
      <c r="D24" s="154"/>
      <c r="E24" s="56" t="s">
        <v>29</v>
      </c>
      <c r="F24" s="56" t="s">
        <v>29</v>
      </c>
      <c r="G24" s="56" t="s">
        <v>29</v>
      </c>
      <c r="H24" s="56" t="s">
        <v>29</v>
      </c>
      <c r="I24" s="56"/>
      <c r="J24" s="64"/>
      <c r="K24" s="7"/>
    </row>
    <row r="25" spans="1:11" ht="16.5">
      <c r="A25" s="110"/>
      <c r="B25" s="133"/>
      <c r="C25" s="150"/>
      <c r="D25" s="154"/>
      <c r="E25" s="73" t="s">
        <v>85</v>
      </c>
      <c r="F25" s="73" t="s">
        <v>85</v>
      </c>
      <c r="G25" s="73" t="s">
        <v>112</v>
      </c>
      <c r="H25" s="83" t="s">
        <v>30</v>
      </c>
      <c r="I25" s="44"/>
      <c r="J25" s="47"/>
      <c r="K25" s="7"/>
    </row>
    <row r="26" spans="1:11" ht="16.5">
      <c r="A26" s="110"/>
      <c r="B26" s="133"/>
      <c r="C26" s="150"/>
      <c r="D26" s="154"/>
      <c r="E26" s="83" t="s">
        <v>127</v>
      </c>
      <c r="F26" s="83" t="s">
        <v>127</v>
      </c>
      <c r="G26" s="83" t="s">
        <v>31</v>
      </c>
      <c r="H26" s="83" t="s">
        <v>31</v>
      </c>
      <c r="I26" s="44"/>
      <c r="J26" s="47"/>
      <c r="K26" s="7"/>
    </row>
    <row r="27" spans="1:11" ht="17.25" thickBot="1">
      <c r="A27" s="110"/>
      <c r="B27" s="148"/>
      <c r="C27" s="150"/>
      <c r="D27" s="154"/>
      <c r="E27" s="59" t="s">
        <v>32</v>
      </c>
      <c r="F27" s="59" t="s">
        <v>32</v>
      </c>
      <c r="G27" s="59" t="s">
        <v>32</v>
      </c>
      <c r="H27" s="59" t="s">
        <v>32</v>
      </c>
      <c r="I27" s="60"/>
      <c r="J27" s="65"/>
      <c r="K27" s="7"/>
    </row>
    <row r="28" spans="1:11" ht="16.5">
      <c r="A28" s="110"/>
      <c r="B28" s="132" t="s">
        <v>33</v>
      </c>
      <c r="C28" s="150"/>
      <c r="D28" s="154"/>
      <c r="E28" s="128" t="s">
        <v>34</v>
      </c>
      <c r="F28" s="56" t="s">
        <v>137</v>
      </c>
      <c r="G28" s="128" t="s">
        <v>34</v>
      </c>
      <c r="H28" s="128" t="s">
        <v>34</v>
      </c>
      <c r="I28" s="56"/>
      <c r="J28" s="58"/>
      <c r="K28" s="7"/>
    </row>
    <row r="29" spans="1:11" ht="16.5">
      <c r="A29" s="110"/>
      <c r="B29" s="132"/>
      <c r="C29" s="150"/>
      <c r="D29" s="154"/>
      <c r="E29" s="127"/>
      <c r="F29" s="84" t="s">
        <v>138</v>
      </c>
      <c r="G29" s="127"/>
      <c r="H29" s="127"/>
      <c r="I29" s="84"/>
      <c r="J29" s="55"/>
      <c r="K29" s="7"/>
    </row>
    <row r="30" spans="1:11" ht="16.5">
      <c r="A30" s="110"/>
      <c r="B30" s="133"/>
      <c r="C30" s="150"/>
      <c r="D30" s="154"/>
      <c r="E30" s="83" t="s">
        <v>35</v>
      </c>
      <c r="F30" s="73" t="s">
        <v>113</v>
      </c>
      <c r="G30" s="83" t="s">
        <v>35</v>
      </c>
      <c r="H30" s="83" t="s">
        <v>35</v>
      </c>
      <c r="I30" s="83"/>
      <c r="J30" s="46"/>
      <c r="K30" s="7"/>
    </row>
    <row r="31" spans="1:11" ht="16.5">
      <c r="A31" s="110"/>
      <c r="B31" s="133"/>
      <c r="C31" s="150"/>
      <c r="D31" s="154"/>
      <c r="E31" s="75" t="s">
        <v>121</v>
      </c>
      <c r="F31" s="75" t="s">
        <v>121</v>
      </c>
      <c r="G31" s="83" t="s">
        <v>36</v>
      </c>
      <c r="H31" s="83" t="s">
        <v>36</v>
      </c>
      <c r="I31" s="83"/>
      <c r="J31" s="46"/>
      <c r="K31" s="7"/>
    </row>
    <row r="32" spans="1:11" ht="16.5">
      <c r="A32" s="110"/>
      <c r="B32" s="133"/>
      <c r="C32" s="150"/>
      <c r="D32" s="154"/>
      <c r="E32" s="83" t="s">
        <v>37</v>
      </c>
      <c r="F32" s="83" t="s">
        <v>37</v>
      </c>
      <c r="G32" s="83" t="s">
        <v>37</v>
      </c>
      <c r="H32" s="83" t="s">
        <v>37</v>
      </c>
      <c r="I32" s="83"/>
      <c r="J32" s="46"/>
      <c r="K32" s="7"/>
    </row>
    <row r="33" spans="1:11" ht="16.5">
      <c r="A33" s="110"/>
      <c r="B33" s="133"/>
      <c r="C33" s="150"/>
      <c r="D33" s="154"/>
      <c r="E33" s="83" t="s">
        <v>159</v>
      </c>
      <c r="F33" s="83" t="s">
        <v>128</v>
      </c>
      <c r="G33" s="83" t="s">
        <v>38</v>
      </c>
      <c r="H33" s="83" t="s">
        <v>38</v>
      </c>
      <c r="I33" s="83"/>
      <c r="J33" s="46"/>
      <c r="K33" s="7"/>
    </row>
    <row r="34" spans="1:11" ht="16.5">
      <c r="A34" s="110"/>
      <c r="B34" s="133"/>
      <c r="C34" s="150"/>
      <c r="D34" s="154"/>
      <c r="E34" s="83" t="s">
        <v>39</v>
      </c>
      <c r="F34" s="83" t="s">
        <v>39</v>
      </c>
      <c r="G34" s="83" t="s">
        <v>39</v>
      </c>
      <c r="H34" s="83" t="s">
        <v>39</v>
      </c>
      <c r="I34" s="83"/>
      <c r="J34" s="46"/>
      <c r="K34" s="7"/>
    </row>
    <row r="35" spans="1:11" ht="16.5">
      <c r="A35" s="110"/>
      <c r="B35" s="133"/>
      <c r="C35" s="150"/>
      <c r="D35" s="154"/>
      <c r="E35" s="83" t="s">
        <v>40</v>
      </c>
      <c r="F35" s="83" t="s">
        <v>40</v>
      </c>
      <c r="G35" s="83" t="s">
        <v>40</v>
      </c>
      <c r="H35" s="83" t="s">
        <v>40</v>
      </c>
      <c r="I35" s="83" t="s">
        <v>40</v>
      </c>
      <c r="J35" s="46"/>
      <c r="K35" s="7"/>
    </row>
    <row r="36" spans="1:11" ht="16.5">
      <c r="A36" s="110"/>
      <c r="B36" s="133"/>
      <c r="C36" s="150"/>
      <c r="D36" s="154"/>
      <c r="E36" s="83" t="s">
        <v>42</v>
      </c>
      <c r="F36" s="83" t="s">
        <v>42</v>
      </c>
      <c r="G36" s="83" t="s">
        <v>42</v>
      </c>
      <c r="H36" s="83" t="s">
        <v>42</v>
      </c>
      <c r="I36" s="83"/>
      <c r="J36" s="46"/>
      <c r="K36" s="7"/>
    </row>
    <row r="37" spans="1:11" ht="16.5">
      <c r="A37" s="110"/>
      <c r="B37" s="133"/>
      <c r="C37" s="150"/>
      <c r="D37" s="154"/>
      <c r="E37" s="83" t="s">
        <v>43</v>
      </c>
      <c r="F37" s="83" t="s">
        <v>43</v>
      </c>
      <c r="G37" s="83" t="s">
        <v>43</v>
      </c>
      <c r="H37" s="83" t="s">
        <v>43</v>
      </c>
      <c r="I37" s="44"/>
      <c r="J37" s="46"/>
      <c r="K37" s="7"/>
    </row>
    <row r="38" spans="1:11" ht="17.25" thickBot="1">
      <c r="A38" s="110"/>
      <c r="B38" s="134"/>
      <c r="C38" s="150"/>
      <c r="D38" s="154"/>
      <c r="E38" s="59" t="s">
        <v>44</v>
      </c>
      <c r="F38" s="59" t="s">
        <v>44</v>
      </c>
      <c r="G38" s="59" t="s">
        <v>44</v>
      </c>
      <c r="H38" s="59" t="s">
        <v>44</v>
      </c>
      <c r="I38" s="60"/>
      <c r="J38" s="61"/>
      <c r="K38" s="7"/>
    </row>
    <row r="39" spans="1:11" ht="16.5">
      <c r="A39" s="110"/>
      <c r="B39" s="156" t="s">
        <v>123</v>
      </c>
      <c r="C39" s="150"/>
      <c r="D39" s="154"/>
      <c r="E39" s="56" t="s">
        <v>125</v>
      </c>
      <c r="F39" s="56" t="s">
        <v>125</v>
      </c>
      <c r="G39" s="56" t="s">
        <v>125</v>
      </c>
      <c r="H39" s="56" t="s">
        <v>125</v>
      </c>
      <c r="I39" s="57"/>
      <c r="J39" s="58"/>
      <c r="K39" s="7"/>
    </row>
    <row r="40" spans="1:11" ht="16.5">
      <c r="A40" s="110"/>
      <c r="B40" s="157"/>
      <c r="C40" s="150"/>
      <c r="D40" s="154"/>
      <c r="E40" s="83" t="s">
        <v>119</v>
      </c>
      <c r="F40" s="83" t="s">
        <v>119</v>
      </c>
      <c r="G40" s="83" t="s">
        <v>119</v>
      </c>
      <c r="H40" s="83" t="s">
        <v>119</v>
      </c>
      <c r="I40" s="44"/>
      <c r="J40" s="46"/>
      <c r="K40" s="7"/>
    </row>
    <row r="41" spans="1:11" ht="16.5">
      <c r="A41" s="110"/>
      <c r="B41" s="157"/>
      <c r="C41" s="150"/>
      <c r="D41" s="154"/>
      <c r="E41" s="83" t="s">
        <v>130</v>
      </c>
      <c r="F41" s="83" t="s">
        <v>130</v>
      </c>
      <c r="G41" s="75" t="s">
        <v>121</v>
      </c>
      <c r="H41" s="75" t="s">
        <v>121</v>
      </c>
      <c r="I41" s="44"/>
      <c r="J41" s="46"/>
      <c r="K41" s="7"/>
    </row>
    <row r="42" spans="1:11" ht="17.25" thickBot="1">
      <c r="A42" s="110"/>
      <c r="B42" s="158"/>
      <c r="C42" s="150"/>
      <c r="D42" s="154"/>
      <c r="E42" s="59" t="s">
        <v>124</v>
      </c>
      <c r="F42" s="59" t="s">
        <v>124</v>
      </c>
      <c r="G42" s="59" t="s">
        <v>124</v>
      </c>
      <c r="H42" s="59" t="s">
        <v>124</v>
      </c>
      <c r="I42" s="60"/>
      <c r="J42" s="61"/>
      <c r="K42" s="7"/>
    </row>
    <row r="43" spans="1:11" ht="16.5">
      <c r="A43" s="110"/>
      <c r="B43" s="129" t="s">
        <v>152</v>
      </c>
      <c r="C43" s="150"/>
      <c r="D43" s="154"/>
      <c r="E43" s="83" t="s">
        <v>47</v>
      </c>
      <c r="F43" s="83" t="s">
        <v>47</v>
      </c>
      <c r="G43" s="83" t="s">
        <v>47</v>
      </c>
      <c r="H43" s="83" t="s">
        <v>47</v>
      </c>
      <c r="I43" s="83"/>
      <c r="J43" s="46"/>
      <c r="K43" s="7"/>
    </row>
    <row r="44" spans="1:11" ht="16.5">
      <c r="A44" s="110"/>
      <c r="B44" s="129"/>
      <c r="C44" s="150"/>
      <c r="D44" s="154"/>
      <c r="E44" s="83" t="s">
        <v>131</v>
      </c>
      <c r="F44" s="83" t="s">
        <v>131</v>
      </c>
      <c r="G44" s="135" t="s">
        <v>48</v>
      </c>
      <c r="H44" s="135" t="s">
        <v>48</v>
      </c>
      <c r="I44" s="83"/>
      <c r="J44" s="46"/>
      <c r="K44" s="7"/>
    </row>
    <row r="45" spans="1:11" ht="16.5">
      <c r="A45" s="110"/>
      <c r="B45" s="129"/>
      <c r="C45" s="150"/>
      <c r="D45" s="154"/>
      <c r="E45" s="83" t="s">
        <v>132</v>
      </c>
      <c r="F45" s="83" t="s">
        <v>132</v>
      </c>
      <c r="G45" s="135"/>
      <c r="H45" s="135"/>
      <c r="I45" s="83"/>
      <c r="J45" s="46"/>
      <c r="K45" s="7"/>
    </row>
    <row r="46" spans="1:11" ht="16.5">
      <c r="A46" s="110"/>
      <c r="B46" s="129"/>
      <c r="C46" s="150"/>
      <c r="D46" s="154"/>
      <c r="E46" s="83" t="s">
        <v>49</v>
      </c>
      <c r="F46" s="83" t="s">
        <v>49</v>
      </c>
      <c r="G46" s="83" t="s">
        <v>49</v>
      </c>
      <c r="H46" s="83" t="s">
        <v>49</v>
      </c>
      <c r="I46" s="44"/>
      <c r="J46" s="46"/>
      <c r="K46" s="7"/>
    </row>
    <row r="47" spans="1:11" ht="16.5">
      <c r="A47" s="110"/>
      <c r="B47" s="129"/>
      <c r="C47" s="150"/>
      <c r="D47" s="154"/>
      <c r="E47" s="83" t="s">
        <v>50</v>
      </c>
      <c r="F47" s="83" t="s">
        <v>50</v>
      </c>
      <c r="G47" s="83" t="s">
        <v>50</v>
      </c>
      <c r="H47" s="83" t="s">
        <v>50</v>
      </c>
      <c r="I47" s="44"/>
      <c r="J47" s="46"/>
      <c r="K47" s="7"/>
    </row>
    <row r="48" spans="1:11" ht="16.5">
      <c r="A48" s="110"/>
      <c r="B48" s="129"/>
      <c r="C48" s="150"/>
      <c r="D48" s="154"/>
      <c r="E48" s="83" t="s">
        <v>51</v>
      </c>
      <c r="F48" s="83" t="s">
        <v>51</v>
      </c>
      <c r="G48" s="83" t="s">
        <v>51</v>
      </c>
      <c r="H48" s="83" t="s">
        <v>51</v>
      </c>
      <c r="I48" s="83"/>
      <c r="J48" s="46"/>
      <c r="K48" s="7"/>
    </row>
    <row r="49" spans="1:11" ht="16.5">
      <c r="A49" s="110"/>
      <c r="B49" s="129"/>
      <c r="C49" s="150"/>
      <c r="D49" s="154"/>
      <c r="E49" s="83" t="s">
        <v>54</v>
      </c>
      <c r="F49" s="83" t="s">
        <v>54</v>
      </c>
      <c r="G49" s="83" t="s">
        <v>54</v>
      </c>
      <c r="H49" s="83" t="s">
        <v>54</v>
      </c>
      <c r="I49" s="83"/>
      <c r="J49" s="46"/>
      <c r="K49" s="7"/>
    </row>
    <row r="50" spans="1:11" ht="16.5">
      <c r="A50" s="110"/>
      <c r="B50" s="129"/>
      <c r="C50" s="150"/>
      <c r="D50" s="154"/>
      <c r="E50" s="126" t="s">
        <v>164</v>
      </c>
      <c r="F50" s="83" t="s">
        <v>53</v>
      </c>
      <c r="G50" s="83" t="s">
        <v>53</v>
      </c>
      <c r="H50" s="83" t="s">
        <v>53</v>
      </c>
      <c r="I50" s="83"/>
      <c r="J50" s="46"/>
      <c r="K50" s="7"/>
    </row>
    <row r="51" spans="1:11" ht="16.5">
      <c r="A51" s="110"/>
      <c r="B51" s="130"/>
      <c r="C51" s="150"/>
      <c r="D51" s="154"/>
      <c r="E51" s="127"/>
      <c r="F51" s="83" t="s">
        <v>46</v>
      </c>
      <c r="G51" s="83" t="s">
        <v>46</v>
      </c>
      <c r="H51" s="83" t="s">
        <v>46</v>
      </c>
      <c r="I51" s="49"/>
      <c r="J51" s="54"/>
      <c r="K51" s="7"/>
    </row>
    <row r="52" spans="1:11" ht="17.25" thickBot="1">
      <c r="A52" s="110"/>
      <c r="B52" s="131"/>
      <c r="C52" s="150"/>
      <c r="D52" s="154"/>
      <c r="E52" s="66" t="s">
        <v>55</v>
      </c>
      <c r="F52" s="66" t="s">
        <v>55</v>
      </c>
      <c r="G52" s="66" t="s">
        <v>55</v>
      </c>
      <c r="H52" s="66" t="s">
        <v>55</v>
      </c>
      <c r="I52" s="67"/>
      <c r="J52" s="61"/>
      <c r="K52" s="7"/>
    </row>
    <row r="53" spans="1:11" ht="16.5">
      <c r="A53" s="110"/>
      <c r="B53" s="132" t="s">
        <v>56</v>
      </c>
      <c r="C53" s="150"/>
      <c r="D53" s="154"/>
      <c r="E53" s="56" t="s">
        <v>129</v>
      </c>
      <c r="F53" s="56" t="s">
        <v>129</v>
      </c>
      <c r="G53" s="56" t="s">
        <v>57</v>
      </c>
      <c r="H53" s="56" t="s">
        <v>57</v>
      </c>
      <c r="I53" s="68"/>
      <c r="J53" s="58"/>
      <c r="K53" s="7"/>
    </row>
    <row r="54" spans="1:11" ht="16.5">
      <c r="A54" s="110"/>
      <c r="B54" s="133"/>
      <c r="C54" s="150"/>
      <c r="D54" s="154"/>
      <c r="E54" s="83" t="s">
        <v>58</v>
      </c>
      <c r="F54" s="83" t="s">
        <v>58</v>
      </c>
      <c r="G54" s="83" t="s">
        <v>58</v>
      </c>
      <c r="H54" s="83" t="s">
        <v>58</v>
      </c>
      <c r="I54" s="45"/>
      <c r="J54" s="46"/>
      <c r="K54" s="7"/>
    </row>
    <row r="55" spans="1:11" ht="16.5">
      <c r="A55" s="110"/>
      <c r="B55" s="133"/>
      <c r="C55" s="150"/>
      <c r="D55" s="154"/>
      <c r="E55" s="83" t="s">
        <v>59</v>
      </c>
      <c r="F55" s="83" t="s">
        <v>59</v>
      </c>
      <c r="G55" s="83" t="s">
        <v>59</v>
      </c>
      <c r="H55" s="83" t="s">
        <v>59</v>
      </c>
      <c r="I55" s="45"/>
      <c r="J55" s="46"/>
      <c r="K55" s="7"/>
    </row>
    <row r="56" spans="1:11" ht="16.5">
      <c r="A56" s="110"/>
      <c r="B56" s="133"/>
      <c r="C56" s="150"/>
      <c r="D56" s="154"/>
      <c r="E56" s="83" t="s">
        <v>60</v>
      </c>
      <c r="F56" s="83" t="s">
        <v>60</v>
      </c>
      <c r="G56" s="83" t="s">
        <v>60</v>
      </c>
      <c r="H56" s="83" t="s">
        <v>60</v>
      </c>
      <c r="I56" s="45"/>
      <c r="J56" s="46"/>
      <c r="K56" s="7"/>
    </row>
    <row r="57" spans="1:11" ht="17.25" thickBot="1">
      <c r="A57" s="110"/>
      <c r="B57" s="134"/>
      <c r="C57" s="150"/>
      <c r="D57" s="154"/>
      <c r="E57" s="59" t="s">
        <v>61</v>
      </c>
      <c r="F57" s="59" t="s">
        <v>61</v>
      </c>
      <c r="G57" s="59" t="s">
        <v>61</v>
      </c>
      <c r="H57" s="59" t="s">
        <v>61</v>
      </c>
      <c r="I57" s="59"/>
      <c r="J57" s="74"/>
      <c r="K57" s="7"/>
    </row>
    <row r="58" spans="1:11" ht="16.5">
      <c r="A58" s="110"/>
      <c r="B58" s="159" t="s">
        <v>100</v>
      </c>
      <c r="C58" s="150"/>
      <c r="D58" s="154"/>
      <c r="E58" s="56" t="s">
        <v>114</v>
      </c>
      <c r="F58" s="56" t="s">
        <v>114</v>
      </c>
      <c r="G58" s="56" t="s">
        <v>103</v>
      </c>
      <c r="H58" s="56" t="s">
        <v>103</v>
      </c>
      <c r="I58" s="56"/>
      <c r="J58" s="82"/>
      <c r="K58" s="7"/>
    </row>
    <row r="59" spans="1:11" ht="16.5">
      <c r="A59" s="110"/>
      <c r="B59" s="157"/>
      <c r="C59" s="150"/>
      <c r="D59" s="154"/>
      <c r="E59" s="83" t="s">
        <v>102</v>
      </c>
      <c r="F59" s="83" t="s">
        <v>102</v>
      </c>
      <c r="G59" s="83" t="s">
        <v>102</v>
      </c>
      <c r="H59" s="83" t="s">
        <v>102</v>
      </c>
      <c r="I59" s="45"/>
      <c r="J59" s="46"/>
      <c r="K59" s="7"/>
    </row>
    <row r="60" spans="1:11" ht="16.5">
      <c r="A60" s="110"/>
      <c r="B60" s="157"/>
      <c r="C60" s="150"/>
      <c r="D60" s="154"/>
      <c r="E60" s="83" t="s">
        <v>141</v>
      </c>
      <c r="F60" s="83" t="s">
        <v>141</v>
      </c>
      <c r="G60" s="83" t="s">
        <v>105</v>
      </c>
      <c r="H60" s="83" t="s">
        <v>101</v>
      </c>
      <c r="I60" s="45"/>
      <c r="J60" s="46"/>
      <c r="K60" s="7"/>
    </row>
    <row r="61" spans="1:11" ht="16.5">
      <c r="A61" s="110"/>
      <c r="B61" s="157"/>
      <c r="C61" s="150"/>
      <c r="D61" s="154"/>
      <c r="E61" s="83" t="s">
        <v>142</v>
      </c>
      <c r="F61" s="83" t="s">
        <v>142</v>
      </c>
      <c r="G61" s="83" t="s">
        <v>106</v>
      </c>
      <c r="H61" s="83" t="s">
        <v>104</v>
      </c>
      <c r="I61" s="45"/>
      <c r="J61" s="46"/>
      <c r="K61" s="7"/>
    </row>
    <row r="62" spans="1:11" ht="16.5">
      <c r="A62" s="110"/>
      <c r="B62" s="157"/>
      <c r="C62" s="150"/>
      <c r="D62" s="154"/>
      <c r="E62" s="83" t="s">
        <v>143</v>
      </c>
      <c r="F62" s="83" t="s">
        <v>143</v>
      </c>
      <c r="G62" s="75" t="s">
        <v>121</v>
      </c>
      <c r="H62" s="75" t="s">
        <v>121</v>
      </c>
      <c r="I62" s="45"/>
      <c r="J62" s="46"/>
      <c r="K62" s="7"/>
    </row>
    <row r="63" spans="1:11" ht="16.5">
      <c r="A63" s="110"/>
      <c r="B63" s="157"/>
      <c r="C63" s="150"/>
      <c r="D63" s="154"/>
      <c r="E63" s="73" t="s">
        <v>144</v>
      </c>
      <c r="F63" s="73" t="s">
        <v>144</v>
      </c>
      <c r="G63" s="75" t="s">
        <v>121</v>
      </c>
      <c r="H63" s="75" t="s">
        <v>121</v>
      </c>
      <c r="I63" s="45"/>
      <c r="J63" s="46"/>
      <c r="K63" s="7"/>
    </row>
    <row r="64" spans="1:11" ht="16.5">
      <c r="A64" s="110"/>
      <c r="B64" s="157"/>
      <c r="C64" s="150"/>
      <c r="D64" s="154"/>
      <c r="E64" s="73" t="s">
        <v>145</v>
      </c>
      <c r="F64" s="73" t="s">
        <v>145</v>
      </c>
      <c r="G64" s="75" t="s">
        <v>121</v>
      </c>
      <c r="H64" s="75" t="s">
        <v>121</v>
      </c>
      <c r="I64" s="45"/>
      <c r="J64" s="46"/>
      <c r="K64" s="7"/>
    </row>
    <row r="65" spans="1:11" ht="17.25" thickBot="1">
      <c r="A65" s="110"/>
      <c r="B65" s="158"/>
      <c r="C65" s="151"/>
      <c r="D65" s="155"/>
      <c r="E65" s="59" t="s">
        <v>146</v>
      </c>
      <c r="F65" s="59" t="s">
        <v>146</v>
      </c>
      <c r="G65" s="63" t="s">
        <v>121</v>
      </c>
      <c r="H65" s="63" t="s">
        <v>121</v>
      </c>
      <c r="I65" s="67"/>
      <c r="J65" s="54"/>
      <c r="K65" s="7"/>
    </row>
    <row r="66" spans="1:11" ht="16.5">
      <c r="A66" s="110"/>
      <c r="B66" s="136" t="s">
        <v>62</v>
      </c>
      <c r="C66" s="116">
        <v>4</v>
      </c>
      <c r="D66" s="116">
        <v>3</v>
      </c>
      <c r="E66" s="115" t="s">
        <v>67</v>
      </c>
      <c r="F66" s="116" t="s">
        <v>67</v>
      </c>
      <c r="G66" s="116" t="s">
        <v>67</v>
      </c>
      <c r="H66" s="116" t="s">
        <v>67</v>
      </c>
      <c r="I66" s="117"/>
      <c r="J66" s="118" t="s">
        <v>165</v>
      </c>
      <c r="K66" s="7"/>
    </row>
    <row r="67" spans="1:11" ht="16.5">
      <c r="A67" s="110"/>
      <c r="B67" s="137"/>
      <c r="C67" s="73">
        <v>7</v>
      </c>
      <c r="D67" s="73">
        <v>0</v>
      </c>
      <c r="E67" s="119" t="s">
        <v>68</v>
      </c>
      <c r="F67" s="73" t="s">
        <v>68</v>
      </c>
      <c r="G67" s="73" t="s">
        <v>68</v>
      </c>
      <c r="H67" s="73" t="s">
        <v>68</v>
      </c>
      <c r="I67" s="120"/>
      <c r="J67" s="121" t="s">
        <v>166</v>
      </c>
      <c r="K67" s="7"/>
    </row>
    <row r="68" spans="1:11" ht="16.5">
      <c r="A68" s="110"/>
      <c r="B68" s="137"/>
      <c r="C68" s="73">
        <v>6</v>
      </c>
      <c r="D68" s="73">
        <v>1</v>
      </c>
      <c r="E68" s="119" t="s">
        <v>63</v>
      </c>
      <c r="F68" s="73" t="s">
        <v>63</v>
      </c>
      <c r="G68" s="73" t="s">
        <v>63</v>
      </c>
      <c r="H68" s="73" t="s">
        <v>63</v>
      </c>
      <c r="I68" s="120"/>
      <c r="J68" s="121" t="s">
        <v>167</v>
      </c>
      <c r="K68" s="7"/>
    </row>
    <row r="69" spans="1:11" ht="16.5">
      <c r="A69" s="110"/>
      <c r="B69" s="137"/>
      <c r="C69" s="73">
        <v>6</v>
      </c>
      <c r="D69" s="73">
        <v>0</v>
      </c>
      <c r="E69" s="119" t="s">
        <v>66</v>
      </c>
      <c r="F69" s="73" t="s">
        <v>66</v>
      </c>
      <c r="G69" s="73" t="s">
        <v>66</v>
      </c>
      <c r="H69" s="73" t="s">
        <v>66</v>
      </c>
      <c r="I69" s="120"/>
      <c r="J69" s="121" t="s">
        <v>147</v>
      </c>
      <c r="K69" s="7"/>
    </row>
    <row r="70" spans="1:11" ht="16.5">
      <c r="A70" s="110"/>
      <c r="B70" s="138"/>
      <c r="C70" s="73">
        <v>13</v>
      </c>
      <c r="D70" s="73">
        <v>1</v>
      </c>
      <c r="E70" s="119" t="s">
        <v>65</v>
      </c>
      <c r="F70" s="73" t="s">
        <v>65</v>
      </c>
      <c r="G70" s="73" t="s">
        <v>65</v>
      </c>
      <c r="H70" s="73" t="s">
        <v>65</v>
      </c>
      <c r="I70" s="120"/>
      <c r="J70" s="121" t="s">
        <v>168</v>
      </c>
      <c r="K70" s="7"/>
    </row>
    <row r="71" spans="1:11" ht="16.5">
      <c r="A71" s="110"/>
      <c r="B71" s="138"/>
      <c r="C71" s="73">
        <v>2</v>
      </c>
      <c r="D71" s="73">
        <v>0</v>
      </c>
      <c r="E71" s="119" t="s">
        <v>69</v>
      </c>
      <c r="F71" s="73" t="s">
        <v>69</v>
      </c>
      <c r="G71" s="73" t="s">
        <v>69</v>
      </c>
      <c r="H71" s="73" t="s">
        <v>69</v>
      </c>
      <c r="I71" s="120"/>
      <c r="J71" s="121" t="s">
        <v>169</v>
      </c>
      <c r="K71" s="7"/>
    </row>
    <row r="72" spans="1:11" ht="17.25" thickBot="1">
      <c r="A72" s="110"/>
      <c r="B72" s="139"/>
      <c r="C72" s="123">
        <v>17</v>
      </c>
      <c r="D72" s="123">
        <v>0</v>
      </c>
      <c r="E72" s="122" t="s">
        <v>64</v>
      </c>
      <c r="F72" s="123" t="s">
        <v>64</v>
      </c>
      <c r="G72" s="123" t="s">
        <v>64</v>
      </c>
      <c r="H72" s="123" t="s">
        <v>64</v>
      </c>
      <c r="I72" s="124"/>
      <c r="J72" s="125" t="s">
        <v>170</v>
      </c>
      <c r="K72" s="7"/>
    </row>
    <row r="73" spans="1:11" ht="16.5">
      <c r="A73" s="110"/>
      <c r="B73" s="132" t="s">
        <v>28</v>
      </c>
      <c r="C73" s="71">
        <v>0</v>
      </c>
      <c r="D73" s="89">
        <v>1</v>
      </c>
      <c r="E73" s="84" t="s">
        <v>70</v>
      </c>
      <c r="F73" s="86" t="s">
        <v>70</v>
      </c>
      <c r="G73" s="84" t="s">
        <v>70</v>
      </c>
      <c r="H73" s="84" t="s">
        <v>70</v>
      </c>
      <c r="I73" s="76"/>
      <c r="J73" s="94" t="s">
        <v>153</v>
      </c>
      <c r="K73" s="7"/>
    </row>
    <row r="74" spans="1:11" ht="16.5">
      <c r="A74" s="110"/>
      <c r="B74" s="133"/>
      <c r="C74" s="72">
        <v>0</v>
      </c>
      <c r="D74" s="90">
        <v>0</v>
      </c>
      <c r="E74" s="83" t="s">
        <v>71</v>
      </c>
      <c r="F74" s="87" t="s">
        <v>71</v>
      </c>
      <c r="G74" s="83" t="s">
        <v>71</v>
      </c>
      <c r="H74" s="83" t="s">
        <v>71</v>
      </c>
      <c r="I74" s="44"/>
      <c r="J74" s="77" t="s">
        <v>121</v>
      </c>
      <c r="K74" s="7"/>
    </row>
    <row r="75" spans="1:11" ht="16.5">
      <c r="A75" s="110"/>
      <c r="B75" s="133"/>
      <c r="C75" s="72">
        <v>0</v>
      </c>
      <c r="D75" s="90">
        <v>0</v>
      </c>
      <c r="E75" s="83" t="s">
        <v>72</v>
      </c>
      <c r="F75" s="87" t="s">
        <v>72</v>
      </c>
      <c r="G75" s="83" t="s">
        <v>72</v>
      </c>
      <c r="H75" s="83" t="s">
        <v>72</v>
      </c>
      <c r="I75" s="44"/>
      <c r="J75" s="77" t="s">
        <v>121</v>
      </c>
      <c r="K75" s="7"/>
    </row>
    <row r="76" spans="1:11" ht="16.5">
      <c r="A76" s="110"/>
      <c r="B76" s="133"/>
      <c r="C76" s="72">
        <v>1</v>
      </c>
      <c r="D76" s="90">
        <v>0</v>
      </c>
      <c r="E76" s="83" t="s">
        <v>73</v>
      </c>
      <c r="F76" s="87" t="s">
        <v>73</v>
      </c>
      <c r="G76" s="83" t="s">
        <v>73</v>
      </c>
      <c r="H76" s="83" t="s">
        <v>73</v>
      </c>
      <c r="I76" s="44"/>
      <c r="J76" s="95" t="s">
        <v>154</v>
      </c>
      <c r="K76" s="7"/>
    </row>
    <row r="77" spans="1:11" ht="17.25" thickBot="1">
      <c r="A77" s="110"/>
      <c r="B77" s="140"/>
      <c r="C77" s="69">
        <v>1</v>
      </c>
      <c r="D77" s="91">
        <v>0</v>
      </c>
      <c r="E77" s="92" t="s">
        <v>74</v>
      </c>
      <c r="F77" s="93" t="s">
        <v>74</v>
      </c>
      <c r="G77" s="92" t="s">
        <v>74</v>
      </c>
      <c r="H77" s="92" t="s">
        <v>74</v>
      </c>
      <c r="I77" s="49"/>
      <c r="J77" s="96" t="s">
        <v>154</v>
      </c>
      <c r="K77" s="7"/>
    </row>
    <row r="78" spans="1:11" ht="18" thickTop="1" thickBot="1">
      <c r="A78" s="110"/>
      <c r="B78" s="50" t="s">
        <v>75</v>
      </c>
      <c r="C78" s="51">
        <f>SUM(C4:C77)</f>
        <v>139</v>
      </c>
      <c r="D78" s="51">
        <f>SUM(D4:D77)</f>
        <v>19</v>
      </c>
      <c r="E78" s="51"/>
      <c r="F78" s="51"/>
      <c r="G78" s="51"/>
      <c r="H78" s="51"/>
      <c r="I78" s="52"/>
      <c r="J78" s="53"/>
      <c r="K78" s="7"/>
    </row>
    <row r="79" spans="1:11">
      <c r="B79" s="8"/>
      <c r="C79" s="8"/>
      <c r="D79" s="8"/>
      <c r="E79" s="8"/>
      <c r="F79" s="8"/>
      <c r="G79" s="8"/>
      <c r="H79" s="8"/>
      <c r="I79" s="8"/>
      <c r="J79" s="8"/>
    </row>
  </sheetData>
  <mergeCells count="27">
    <mergeCell ref="B66:B72"/>
    <mergeCell ref="B73:B77"/>
    <mergeCell ref="B1:J1"/>
    <mergeCell ref="B2:B3"/>
    <mergeCell ref="C2:D2"/>
    <mergeCell ref="G2:I2"/>
    <mergeCell ref="J2:J3"/>
    <mergeCell ref="B12:B17"/>
    <mergeCell ref="B18:B23"/>
    <mergeCell ref="C4:C65"/>
    <mergeCell ref="D4:D65"/>
    <mergeCell ref="B24:B27"/>
    <mergeCell ref="B28:B38"/>
    <mergeCell ref="B39:B42"/>
    <mergeCell ref="B4:B11"/>
    <mergeCell ref="B58:B65"/>
    <mergeCell ref="G44:G45"/>
    <mergeCell ref="H44:H45"/>
    <mergeCell ref="G5:G6"/>
    <mergeCell ref="H5:H6"/>
    <mergeCell ref="G28:G29"/>
    <mergeCell ref="H28:H29"/>
    <mergeCell ref="E5:E6"/>
    <mergeCell ref="E28:E29"/>
    <mergeCell ref="E50:E51"/>
    <mergeCell ref="B43:B52"/>
    <mergeCell ref="B53:B5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58E16-1831-4A40-98CE-D45BDB49CCCA}">
  <sheetPr>
    <tabColor theme="8" tint="0.79998168889431442"/>
  </sheetPr>
  <dimension ref="A1:H72"/>
  <sheetViews>
    <sheetView workbookViewId="0">
      <selection activeCell="B1" sqref="B1:G1"/>
    </sheetView>
  </sheetViews>
  <sheetFormatPr defaultRowHeight="12"/>
  <cols>
    <col min="1" max="1" width="0.875" style="18" customWidth="1"/>
    <col min="2" max="2" width="15.875" style="18" customWidth="1"/>
    <col min="3" max="3" width="21.375" style="18" bestFit="1" customWidth="1"/>
    <col min="4" max="4" width="19.125" style="18" bestFit="1" customWidth="1"/>
    <col min="5" max="5" width="20" style="18" bestFit="1" customWidth="1"/>
    <col min="6" max="6" width="30" style="18" customWidth="1"/>
    <col min="7" max="7" width="10.5" style="18" customWidth="1"/>
    <col min="8" max="257" width="9" style="18"/>
    <col min="258" max="258" width="13" style="18" bestFit="1" customWidth="1"/>
    <col min="259" max="259" width="21.375" style="18" bestFit="1" customWidth="1"/>
    <col min="260" max="260" width="19.125" style="18" bestFit="1" customWidth="1"/>
    <col min="261" max="261" width="20" style="18" bestFit="1" customWidth="1"/>
    <col min="262" max="262" width="28.75" style="18" customWidth="1"/>
    <col min="263" max="263" width="7.625" style="18" customWidth="1"/>
    <col min="264" max="513" width="9" style="18"/>
    <col min="514" max="514" width="13" style="18" bestFit="1" customWidth="1"/>
    <col min="515" max="515" width="21.375" style="18" bestFit="1" customWidth="1"/>
    <col min="516" max="516" width="19.125" style="18" bestFit="1" customWidth="1"/>
    <col min="517" max="517" width="20" style="18" bestFit="1" customWidth="1"/>
    <col min="518" max="518" width="28.75" style="18" customWidth="1"/>
    <col min="519" max="519" width="7.625" style="18" customWidth="1"/>
    <col min="520" max="769" width="9" style="18"/>
    <col min="770" max="770" width="13" style="18" bestFit="1" customWidth="1"/>
    <col min="771" max="771" width="21.375" style="18" bestFit="1" customWidth="1"/>
    <col min="772" max="772" width="19.125" style="18" bestFit="1" customWidth="1"/>
    <col min="773" max="773" width="20" style="18" bestFit="1" customWidth="1"/>
    <col min="774" max="774" width="28.75" style="18" customWidth="1"/>
    <col min="775" max="775" width="7.625" style="18" customWidth="1"/>
    <col min="776" max="1025" width="9" style="18"/>
    <col min="1026" max="1026" width="13" style="18" bestFit="1" customWidth="1"/>
    <col min="1027" max="1027" width="21.375" style="18" bestFit="1" customWidth="1"/>
    <col min="1028" max="1028" width="19.125" style="18" bestFit="1" customWidth="1"/>
    <col min="1029" max="1029" width="20" style="18" bestFit="1" customWidth="1"/>
    <col min="1030" max="1030" width="28.75" style="18" customWidth="1"/>
    <col min="1031" max="1031" width="7.625" style="18" customWidth="1"/>
    <col min="1032" max="1281" width="9" style="18"/>
    <col min="1282" max="1282" width="13" style="18" bestFit="1" customWidth="1"/>
    <col min="1283" max="1283" width="21.375" style="18" bestFit="1" customWidth="1"/>
    <col min="1284" max="1284" width="19.125" style="18" bestFit="1" customWidth="1"/>
    <col min="1285" max="1285" width="20" style="18" bestFit="1" customWidth="1"/>
    <col min="1286" max="1286" width="28.75" style="18" customWidth="1"/>
    <col min="1287" max="1287" width="7.625" style="18" customWidth="1"/>
    <col min="1288" max="1537" width="9" style="18"/>
    <col min="1538" max="1538" width="13" style="18" bestFit="1" customWidth="1"/>
    <col min="1539" max="1539" width="21.375" style="18" bestFit="1" customWidth="1"/>
    <col min="1540" max="1540" width="19.125" style="18" bestFit="1" customWidth="1"/>
    <col min="1541" max="1541" width="20" style="18" bestFit="1" customWidth="1"/>
    <col min="1542" max="1542" width="28.75" style="18" customWidth="1"/>
    <col min="1543" max="1543" width="7.625" style="18" customWidth="1"/>
    <col min="1544" max="1793" width="9" style="18"/>
    <col min="1794" max="1794" width="13" style="18" bestFit="1" customWidth="1"/>
    <col min="1795" max="1795" width="21.375" style="18" bestFit="1" customWidth="1"/>
    <col min="1796" max="1796" width="19.125" style="18" bestFit="1" customWidth="1"/>
    <col min="1797" max="1797" width="20" style="18" bestFit="1" customWidth="1"/>
    <col min="1798" max="1798" width="28.75" style="18" customWidth="1"/>
    <col min="1799" max="1799" width="7.625" style="18" customWidth="1"/>
    <col min="1800" max="2049" width="9" style="18"/>
    <col min="2050" max="2050" width="13" style="18" bestFit="1" customWidth="1"/>
    <col min="2051" max="2051" width="21.375" style="18" bestFit="1" customWidth="1"/>
    <col min="2052" max="2052" width="19.125" style="18" bestFit="1" customWidth="1"/>
    <col min="2053" max="2053" width="20" style="18" bestFit="1" customWidth="1"/>
    <col min="2054" max="2054" width="28.75" style="18" customWidth="1"/>
    <col min="2055" max="2055" width="7.625" style="18" customWidth="1"/>
    <col min="2056" max="2305" width="9" style="18"/>
    <col min="2306" max="2306" width="13" style="18" bestFit="1" customWidth="1"/>
    <col min="2307" max="2307" width="21.375" style="18" bestFit="1" customWidth="1"/>
    <col min="2308" max="2308" width="19.125" style="18" bestFit="1" customWidth="1"/>
    <col min="2309" max="2309" width="20" style="18" bestFit="1" customWidth="1"/>
    <col min="2310" max="2310" width="28.75" style="18" customWidth="1"/>
    <col min="2311" max="2311" width="7.625" style="18" customWidth="1"/>
    <col min="2312" max="2561" width="9" style="18"/>
    <col min="2562" max="2562" width="13" style="18" bestFit="1" customWidth="1"/>
    <col min="2563" max="2563" width="21.375" style="18" bestFit="1" customWidth="1"/>
    <col min="2564" max="2564" width="19.125" style="18" bestFit="1" customWidth="1"/>
    <col min="2565" max="2565" width="20" style="18" bestFit="1" customWidth="1"/>
    <col min="2566" max="2566" width="28.75" style="18" customWidth="1"/>
    <col min="2567" max="2567" width="7.625" style="18" customWidth="1"/>
    <col min="2568" max="2817" width="9" style="18"/>
    <col min="2818" max="2818" width="13" style="18" bestFit="1" customWidth="1"/>
    <col min="2819" max="2819" width="21.375" style="18" bestFit="1" customWidth="1"/>
    <col min="2820" max="2820" width="19.125" style="18" bestFit="1" customWidth="1"/>
    <col min="2821" max="2821" width="20" style="18" bestFit="1" customWidth="1"/>
    <col min="2822" max="2822" width="28.75" style="18" customWidth="1"/>
    <col min="2823" max="2823" width="7.625" style="18" customWidth="1"/>
    <col min="2824" max="3073" width="9" style="18"/>
    <col min="3074" max="3074" width="13" style="18" bestFit="1" customWidth="1"/>
    <col min="3075" max="3075" width="21.375" style="18" bestFit="1" customWidth="1"/>
    <col min="3076" max="3076" width="19.125" style="18" bestFit="1" customWidth="1"/>
    <col min="3077" max="3077" width="20" style="18" bestFit="1" customWidth="1"/>
    <col min="3078" max="3078" width="28.75" style="18" customWidth="1"/>
    <col min="3079" max="3079" width="7.625" style="18" customWidth="1"/>
    <col min="3080" max="3329" width="9" style="18"/>
    <col min="3330" max="3330" width="13" style="18" bestFit="1" customWidth="1"/>
    <col min="3331" max="3331" width="21.375" style="18" bestFit="1" customWidth="1"/>
    <col min="3332" max="3332" width="19.125" style="18" bestFit="1" customWidth="1"/>
    <col min="3333" max="3333" width="20" style="18" bestFit="1" customWidth="1"/>
    <col min="3334" max="3334" width="28.75" style="18" customWidth="1"/>
    <col min="3335" max="3335" width="7.625" style="18" customWidth="1"/>
    <col min="3336" max="3585" width="9" style="18"/>
    <col min="3586" max="3586" width="13" style="18" bestFit="1" customWidth="1"/>
    <col min="3587" max="3587" width="21.375" style="18" bestFit="1" customWidth="1"/>
    <col min="3588" max="3588" width="19.125" style="18" bestFit="1" customWidth="1"/>
    <col min="3589" max="3589" width="20" style="18" bestFit="1" customWidth="1"/>
    <col min="3590" max="3590" width="28.75" style="18" customWidth="1"/>
    <col min="3591" max="3591" width="7.625" style="18" customWidth="1"/>
    <col min="3592" max="3841" width="9" style="18"/>
    <col min="3842" max="3842" width="13" style="18" bestFit="1" customWidth="1"/>
    <col min="3843" max="3843" width="21.375" style="18" bestFit="1" customWidth="1"/>
    <col min="3844" max="3844" width="19.125" style="18" bestFit="1" customWidth="1"/>
    <col min="3845" max="3845" width="20" style="18" bestFit="1" customWidth="1"/>
    <col min="3846" max="3846" width="28.75" style="18" customWidth="1"/>
    <col min="3847" max="3847" width="7.625" style="18" customWidth="1"/>
    <col min="3848" max="4097" width="9" style="18"/>
    <col min="4098" max="4098" width="13" style="18" bestFit="1" customWidth="1"/>
    <col min="4099" max="4099" width="21.375" style="18" bestFit="1" customWidth="1"/>
    <col min="4100" max="4100" width="19.125" style="18" bestFit="1" customWidth="1"/>
    <col min="4101" max="4101" width="20" style="18" bestFit="1" customWidth="1"/>
    <col min="4102" max="4102" width="28.75" style="18" customWidth="1"/>
    <col min="4103" max="4103" width="7.625" style="18" customWidth="1"/>
    <col min="4104" max="4353" width="9" style="18"/>
    <col min="4354" max="4354" width="13" style="18" bestFit="1" customWidth="1"/>
    <col min="4355" max="4355" width="21.375" style="18" bestFit="1" customWidth="1"/>
    <col min="4356" max="4356" width="19.125" style="18" bestFit="1" customWidth="1"/>
    <col min="4357" max="4357" width="20" style="18" bestFit="1" customWidth="1"/>
    <col min="4358" max="4358" width="28.75" style="18" customWidth="1"/>
    <col min="4359" max="4359" width="7.625" style="18" customWidth="1"/>
    <col min="4360" max="4609" width="9" style="18"/>
    <col min="4610" max="4610" width="13" style="18" bestFit="1" customWidth="1"/>
    <col min="4611" max="4611" width="21.375" style="18" bestFit="1" customWidth="1"/>
    <col min="4612" max="4612" width="19.125" style="18" bestFit="1" customWidth="1"/>
    <col min="4613" max="4613" width="20" style="18" bestFit="1" customWidth="1"/>
    <col min="4614" max="4614" width="28.75" style="18" customWidth="1"/>
    <col min="4615" max="4615" width="7.625" style="18" customWidth="1"/>
    <col min="4616" max="4865" width="9" style="18"/>
    <col min="4866" max="4866" width="13" style="18" bestFit="1" customWidth="1"/>
    <col min="4867" max="4867" width="21.375" style="18" bestFit="1" customWidth="1"/>
    <col min="4868" max="4868" width="19.125" style="18" bestFit="1" customWidth="1"/>
    <col min="4869" max="4869" width="20" style="18" bestFit="1" customWidth="1"/>
    <col min="4870" max="4870" width="28.75" style="18" customWidth="1"/>
    <col min="4871" max="4871" width="7.625" style="18" customWidth="1"/>
    <col min="4872" max="5121" width="9" style="18"/>
    <col min="5122" max="5122" width="13" style="18" bestFit="1" customWidth="1"/>
    <col min="5123" max="5123" width="21.375" style="18" bestFit="1" customWidth="1"/>
    <col min="5124" max="5124" width="19.125" style="18" bestFit="1" customWidth="1"/>
    <col min="5125" max="5125" width="20" style="18" bestFit="1" customWidth="1"/>
    <col min="5126" max="5126" width="28.75" style="18" customWidth="1"/>
    <col min="5127" max="5127" width="7.625" style="18" customWidth="1"/>
    <col min="5128" max="5377" width="9" style="18"/>
    <col min="5378" max="5378" width="13" style="18" bestFit="1" customWidth="1"/>
    <col min="5379" max="5379" width="21.375" style="18" bestFit="1" customWidth="1"/>
    <col min="5380" max="5380" width="19.125" style="18" bestFit="1" customWidth="1"/>
    <col min="5381" max="5381" width="20" style="18" bestFit="1" customWidth="1"/>
    <col min="5382" max="5382" width="28.75" style="18" customWidth="1"/>
    <col min="5383" max="5383" width="7.625" style="18" customWidth="1"/>
    <col min="5384" max="5633" width="9" style="18"/>
    <col min="5634" max="5634" width="13" style="18" bestFit="1" customWidth="1"/>
    <col min="5635" max="5635" width="21.375" style="18" bestFit="1" customWidth="1"/>
    <col min="5636" max="5636" width="19.125" style="18" bestFit="1" customWidth="1"/>
    <col min="5637" max="5637" width="20" style="18" bestFit="1" customWidth="1"/>
    <col min="5638" max="5638" width="28.75" style="18" customWidth="1"/>
    <col min="5639" max="5639" width="7.625" style="18" customWidth="1"/>
    <col min="5640" max="5889" width="9" style="18"/>
    <col min="5890" max="5890" width="13" style="18" bestFit="1" customWidth="1"/>
    <col min="5891" max="5891" width="21.375" style="18" bestFit="1" customWidth="1"/>
    <col min="5892" max="5892" width="19.125" style="18" bestFit="1" customWidth="1"/>
    <col min="5893" max="5893" width="20" style="18" bestFit="1" customWidth="1"/>
    <col min="5894" max="5894" width="28.75" style="18" customWidth="1"/>
    <col min="5895" max="5895" width="7.625" style="18" customWidth="1"/>
    <col min="5896" max="6145" width="9" style="18"/>
    <col min="6146" max="6146" width="13" style="18" bestFit="1" customWidth="1"/>
    <col min="6147" max="6147" width="21.375" style="18" bestFit="1" customWidth="1"/>
    <col min="6148" max="6148" width="19.125" style="18" bestFit="1" customWidth="1"/>
    <col min="6149" max="6149" width="20" style="18" bestFit="1" customWidth="1"/>
    <col min="6150" max="6150" width="28.75" style="18" customWidth="1"/>
    <col min="6151" max="6151" width="7.625" style="18" customWidth="1"/>
    <col min="6152" max="6401" width="9" style="18"/>
    <col min="6402" max="6402" width="13" style="18" bestFit="1" customWidth="1"/>
    <col min="6403" max="6403" width="21.375" style="18" bestFit="1" customWidth="1"/>
    <col min="6404" max="6404" width="19.125" style="18" bestFit="1" customWidth="1"/>
    <col min="6405" max="6405" width="20" style="18" bestFit="1" customWidth="1"/>
    <col min="6406" max="6406" width="28.75" style="18" customWidth="1"/>
    <col min="6407" max="6407" width="7.625" style="18" customWidth="1"/>
    <col min="6408" max="6657" width="9" style="18"/>
    <col min="6658" max="6658" width="13" style="18" bestFit="1" customWidth="1"/>
    <col min="6659" max="6659" width="21.375" style="18" bestFit="1" customWidth="1"/>
    <col min="6660" max="6660" width="19.125" style="18" bestFit="1" customWidth="1"/>
    <col min="6661" max="6661" width="20" style="18" bestFit="1" customWidth="1"/>
    <col min="6662" max="6662" width="28.75" style="18" customWidth="1"/>
    <col min="6663" max="6663" width="7.625" style="18" customWidth="1"/>
    <col min="6664" max="6913" width="9" style="18"/>
    <col min="6914" max="6914" width="13" style="18" bestFit="1" customWidth="1"/>
    <col min="6915" max="6915" width="21.375" style="18" bestFit="1" customWidth="1"/>
    <col min="6916" max="6916" width="19.125" style="18" bestFit="1" customWidth="1"/>
    <col min="6917" max="6917" width="20" style="18" bestFit="1" customWidth="1"/>
    <col min="6918" max="6918" width="28.75" style="18" customWidth="1"/>
    <col min="6919" max="6919" width="7.625" style="18" customWidth="1"/>
    <col min="6920" max="7169" width="9" style="18"/>
    <col min="7170" max="7170" width="13" style="18" bestFit="1" customWidth="1"/>
    <col min="7171" max="7171" width="21.375" style="18" bestFit="1" customWidth="1"/>
    <col min="7172" max="7172" width="19.125" style="18" bestFit="1" customWidth="1"/>
    <col min="7173" max="7173" width="20" style="18" bestFit="1" customWidth="1"/>
    <col min="7174" max="7174" width="28.75" style="18" customWidth="1"/>
    <col min="7175" max="7175" width="7.625" style="18" customWidth="1"/>
    <col min="7176" max="7425" width="9" style="18"/>
    <col min="7426" max="7426" width="13" style="18" bestFit="1" customWidth="1"/>
    <col min="7427" max="7427" width="21.375" style="18" bestFit="1" customWidth="1"/>
    <col min="7428" max="7428" width="19.125" style="18" bestFit="1" customWidth="1"/>
    <col min="7429" max="7429" width="20" style="18" bestFit="1" customWidth="1"/>
    <col min="7430" max="7430" width="28.75" style="18" customWidth="1"/>
    <col min="7431" max="7431" width="7.625" style="18" customWidth="1"/>
    <col min="7432" max="7681" width="9" style="18"/>
    <col min="7682" max="7682" width="13" style="18" bestFit="1" customWidth="1"/>
    <col min="7683" max="7683" width="21.375" style="18" bestFit="1" customWidth="1"/>
    <col min="7684" max="7684" width="19.125" style="18" bestFit="1" customWidth="1"/>
    <col min="7685" max="7685" width="20" style="18" bestFit="1" customWidth="1"/>
    <col min="7686" max="7686" width="28.75" style="18" customWidth="1"/>
    <col min="7687" max="7687" width="7.625" style="18" customWidth="1"/>
    <col min="7688" max="7937" width="9" style="18"/>
    <col min="7938" max="7938" width="13" style="18" bestFit="1" customWidth="1"/>
    <col min="7939" max="7939" width="21.375" style="18" bestFit="1" customWidth="1"/>
    <col min="7940" max="7940" width="19.125" style="18" bestFit="1" customWidth="1"/>
    <col min="7941" max="7941" width="20" style="18" bestFit="1" customWidth="1"/>
    <col min="7942" max="7942" width="28.75" style="18" customWidth="1"/>
    <col min="7943" max="7943" width="7.625" style="18" customWidth="1"/>
    <col min="7944" max="8193" width="9" style="18"/>
    <col min="8194" max="8194" width="13" style="18" bestFit="1" customWidth="1"/>
    <col min="8195" max="8195" width="21.375" style="18" bestFit="1" customWidth="1"/>
    <col min="8196" max="8196" width="19.125" style="18" bestFit="1" customWidth="1"/>
    <col min="8197" max="8197" width="20" style="18" bestFit="1" customWidth="1"/>
    <col min="8198" max="8198" width="28.75" style="18" customWidth="1"/>
    <col min="8199" max="8199" width="7.625" style="18" customWidth="1"/>
    <col min="8200" max="8449" width="9" style="18"/>
    <col min="8450" max="8450" width="13" style="18" bestFit="1" customWidth="1"/>
    <col min="8451" max="8451" width="21.375" style="18" bestFit="1" customWidth="1"/>
    <col min="8452" max="8452" width="19.125" style="18" bestFit="1" customWidth="1"/>
    <col min="8453" max="8453" width="20" style="18" bestFit="1" customWidth="1"/>
    <col min="8454" max="8454" width="28.75" style="18" customWidth="1"/>
    <col min="8455" max="8455" width="7.625" style="18" customWidth="1"/>
    <col min="8456" max="8705" width="9" style="18"/>
    <col min="8706" max="8706" width="13" style="18" bestFit="1" customWidth="1"/>
    <col min="8707" max="8707" width="21.375" style="18" bestFit="1" customWidth="1"/>
    <col min="8708" max="8708" width="19.125" style="18" bestFit="1" customWidth="1"/>
    <col min="8709" max="8709" width="20" style="18" bestFit="1" customWidth="1"/>
    <col min="8710" max="8710" width="28.75" style="18" customWidth="1"/>
    <col min="8711" max="8711" width="7.625" style="18" customWidth="1"/>
    <col min="8712" max="8961" width="9" style="18"/>
    <col min="8962" max="8962" width="13" style="18" bestFit="1" customWidth="1"/>
    <col min="8963" max="8963" width="21.375" style="18" bestFit="1" customWidth="1"/>
    <col min="8964" max="8964" width="19.125" style="18" bestFit="1" customWidth="1"/>
    <col min="8965" max="8965" width="20" style="18" bestFit="1" customWidth="1"/>
    <col min="8966" max="8966" width="28.75" style="18" customWidth="1"/>
    <col min="8967" max="8967" width="7.625" style="18" customWidth="1"/>
    <col min="8968" max="9217" width="9" style="18"/>
    <col min="9218" max="9218" width="13" style="18" bestFit="1" customWidth="1"/>
    <col min="9219" max="9219" width="21.375" style="18" bestFit="1" customWidth="1"/>
    <col min="9220" max="9220" width="19.125" style="18" bestFit="1" customWidth="1"/>
    <col min="9221" max="9221" width="20" style="18" bestFit="1" customWidth="1"/>
    <col min="9222" max="9222" width="28.75" style="18" customWidth="1"/>
    <col min="9223" max="9223" width="7.625" style="18" customWidth="1"/>
    <col min="9224" max="9473" width="9" style="18"/>
    <col min="9474" max="9474" width="13" style="18" bestFit="1" customWidth="1"/>
    <col min="9475" max="9475" width="21.375" style="18" bestFit="1" customWidth="1"/>
    <col min="9476" max="9476" width="19.125" style="18" bestFit="1" customWidth="1"/>
    <col min="9477" max="9477" width="20" style="18" bestFit="1" customWidth="1"/>
    <col min="9478" max="9478" width="28.75" style="18" customWidth="1"/>
    <col min="9479" max="9479" width="7.625" style="18" customWidth="1"/>
    <col min="9480" max="9729" width="9" style="18"/>
    <col min="9730" max="9730" width="13" style="18" bestFit="1" customWidth="1"/>
    <col min="9731" max="9731" width="21.375" style="18" bestFit="1" customWidth="1"/>
    <col min="9732" max="9732" width="19.125" style="18" bestFit="1" customWidth="1"/>
    <col min="9733" max="9733" width="20" style="18" bestFit="1" customWidth="1"/>
    <col min="9734" max="9734" width="28.75" style="18" customWidth="1"/>
    <col min="9735" max="9735" width="7.625" style="18" customWidth="1"/>
    <col min="9736" max="9985" width="9" style="18"/>
    <col min="9986" max="9986" width="13" style="18" bestFit="1" customWidth="1"/>
    <col min="9987" max="9987" width="21.375" style="18" bestFit="1" customWidth="1"/>
    <col min="9988" max="9988" width="19.125" style="18" bestFit="1" customWidth="1"/>
    <col min="9989" max="9989" width="20" style="18" bestFit="1" customWidth="1"/>
    <col min="9990" max="9990" width="28.75" style="18" customWidth="1"/>
    <col min="9991" max="9991" width="7.625" style="18" customWidth="1"/>
    <col min="9992" max="10241" width="9" style="18"/>
    <col min="10242" max="10242" width="13" style="18" bestFit="1" customWidth="1"/>
    <col min="10243" max="10243" width="21.375" style="18" bestFit="1" customWidth="1"/>
    <col min="10244" max="10244" width="19.125" style="18" bestFit="1" customWidth="1"/>
    <col min="10245" max="10245" width="20" style="18" bestFit="1" customWidth="1"/>
    <col min="10246" max="10246" width="28.75" style="18" customWidth="1"/>
    <col min="10247" max="10247" width="7.625" style="18" customWidth="1"/>
    <col min="10248" max="10497" width="9" style="18"/>
    <col min="10498" max="10498" width="13" style="18" bestFit="1" customWidth="1"/>
    <col min="10499" max="10499" width="21.375" style="18" bestFit="1" customWidth="1"/>
    <col min="10500" max="10500" width="19.125" style="18" bestFit="1" customWidth="1"/>
    <col min="10501" max="10501" width="20" style="18" bestFit="1" customWidth="1"/>
    <col min="10502" max="10502" width="28.75" style="18" customWidth="1"/>
    <col min="10503" max="10503" width="7.625" style="18" customWidth="1"/>
    <col min="10504" max="10753" width="9" style="18"/>
    <col min="10754" max="10754" width="13" style="18" bestFit="1" customWidth="1"/>
    <col min="10755" max="10755" width="21.375" style="18" bestFit="1" customWidth="1"/>
    <col min="10756" max="10756" width="19.125" style="18" bestFit="1" customWidth="1"/>
    <col min="10757" max="10757" width="20" style="18" bestFit="1" customWidth="1"/>
    <col min="10758" max="10758" width="28.75" style="18" customWidth="1"/>
    <col min="10759" max="10759" width="7.625" style="18" customWidth="1"/>
    <col min="10760" max="11009" width="9" style="18"/>
    <col min="11010" max="11010" width="13" style="18" bestFit="1" customWidth="1"/>
    <col min="11011" max="11011" width="21.375" style="18" bestFit="1" customWidth="1"/>
    <col min="11012" max="11012" width="19.125" style="18" bestFit="1" customWidth="1"/>
    <col min="11013" max="11013" width="20" style="18" bestFit="1" customWidth="1"/>
    <col min="11014" max="11014" width="28.75" style="18" customWidth="1"/>
    <col min="11015" max="11015" width="7.625" style="18" customWidth="1"/>
    <col min="11016" max="11265" width="9" style="18"/>
    <col min="11266" max="11266" width="13" style="18" bestFit="1" customWidth="1"/>
    <col min="11267" max="11267" width="21.375" style="18" bestFit="1" customWidth="1"/>
    <col min="11268" max="11268" width="19.125" style="18" bestFit="1" customWidth="1"/>
    <col min="11269" max="11269" width="20" style="18" bestFit="1" customWidth="1"/>
    <col min="11270" max="11270" width="28.75" style="18" customWidth="1"/>
    <col min="11271" max="11271" width="7.625" style="18" customWidth="1"/>
    <col min="11272" max="11521" width="9" style="18"/>
    <col min="11522" max="11522" width="13" style="18" bestFit="1" customWidth="1"/>
    <col min="11523" max="11523" width="21.375" style="18" bestFit="1" customWidth="1"/>
    <col min="11524" max="11524" width="19.125" style="18" bestFit="1" customWidth="1"/>
    <col min="11525" max="11525" width="20" style="18" bestFit="1" customWidth="1"/>
    <col min="11526" max="11526" width="28.75" style="18" customWidth="1"/>
    <col min="11527" max="11527" width="7.625" style="18" customWidth="1"/>
    <col min="11528" max="11777" width="9" style="18"/>
    <col min="11778" max="11778" width="13" style="18" bestFit="1" customWidth="1"/>
    <col min="11779" max="11779" width="21.375" style="18" bestFit="1" customWidth="1"/>
    <col min="11780" max="11780" width="19.125" style="18" bestFit="1" customWidth="1"/>
    <col min="11781" max="11781" width="20" style="18" bestFit="1" customWidth="1"/>
    <col min="11782" max="11782" width="28.75" style="18" customWidth="1"/>
    <col min="11783" max="11783" width="7.625" style="18" customWidth="1"/>
    <col min="11784" max="12033" width="9" style="18"/>
    <col min="12034" max="12034" width="13" style="18" bestFit="1" customWidth="1"/>
    <col min="12035" max="12035" width="21.375" style="18" bestFit="1" customWidth="1"/>
    <col min="12036" max="12036" width="19.125" style="18" bestFit="1" customWidth="1"/>
    <col min="12037" max="12037" width="20" style="18" bestFit="1" customWidth="1"/>
    <col min="12038" max="12038" width="28.75" style="18" customWidth="1"/>
    <col min="12039" max="12039" width="7.625" style="18" customWidth="1"/>
    <col min="12040" max="12289" width="9" style="18"/>
    <col min="12290" max="12290" width="13" style="18" bestFit="1" customWidth="1"/>
    <col min="12291" max="12291" width="21.375" style="18" bestFit="1" customWidth="1"/>
    <col min="12292" max="12292" width="19.125" style="18" bestFit="1" customWidth="1"/>
    <col min="12293" max="12293" width="20" style="18" bestFit="1" customWidth="1"/>
    <col min="12294" max="12294" width="28.75" style="18" customWidth="1"/>
    <col min="12295" max="12295" width="7.625" style="18" customWidth="1"/>
    <col min="12296" max="12545" width="9" style="18"/>
    <col min="12546" max="12546" width="13" style="18" bestFit="1" customWidth="1"/>
    <col min="12547" max="12547" width="21.375" style="18" bestFit="1" customWidth="1"/>
    <col min="12548" max="12548" width="19.125" style="18" bestFit="1" customWidth="1"/>
    <col min="12549" max="12549" width="20" style="18" bestFit="1" customWidth="1"/>
    <col min="12550" max="12550" width="28.75" style="18" customWidth="1"/>
    <col min="12551" max="12551" width="7.625" style="18" customWidth="1"/>
    <col min="12552" max="12801" width="9" style="18"/>
    <col min="12802" max="12802" width="13" style="18" bestFit="1" customWidth="1"/>
    <col min="12803" max="12803" width="21.375" style="18" bestFit="1" customWidth="1"/>
    <col min="12804" max="12804" width="19.125" style="18" bestFit="1" customWidth="1"/>
    <col min="12805" max="12805" width="20" style="18" bestFit="1" customWidth="1"/>
    <col min="12806" max="12806" width="28.75" style="18" customWidth="1"/>
    <col min="12807" max="12807" width="7.625" style="18" customWidth="1"/>
    <col min="12808" max="13057" width="9" style="18"/>
    <col min="13058" max="13058" width="13" style="18" bestFit="1" customWidth="1"/>
    <col min="13059" max="13059" width="21.375" style="18" bestFit="1" customWidth="1"/>
    <col min="13060" max="13060" width="19.125" style="18" bestFit="1" customWidth="1"/>
    <col min="13061" max="13061" width="20" style="18" bestFit="1" customWidth="1"/>
    <col min="13062" max="13062" width="28.75" style="18" customWidth="1"/>
    <col min="13063" max="13063" width="7.625" style="18" customWidth="1"/>
    <col min="13064" max="13313" width="9" style="18"/>
    <col min="13314" max="13314" width="13" style="18" bestFit="1" customWidth="1"/>
    <col min="13315" max="13315" width="21.375" style="18" bestFit="1" customWidth="1"/>
    <col min="13316" max="13316" width="19.125" style="18" bestFit="1" customWidth="1"/>
    <col min="13317" max="13317" width="20" style="18" bestFit="1" customWidth="1"/>
    <col min="13318" max="13318" width="28.75" style="18" customWidth="1"/>
    <col min="13319" max="13319" width="7.625" style="18" customWidth="1"/>
    <col min="13320" max="13569" width="9" style="18"/>
    <col min="13570" max="13570" width="13" style="18" bestFit="1" customWidth="1"/>
    <col min="13571" max="13571" width="21.375" style="18" bestFit="1" customWidth="1"/>
    <col min="13572" max="13572" width="19.125" style="18" bestFit="1" customWidth="1"/>
    <col min="13573" max="13573" width="20" style="18" bestFit="1" customWidth="1"/>
    <col min="13574" max="13574" width="28.75" style="18" customWidth="1"/>
    <col min="13575" max="13575" width="7.625" style="18" customWidth="1"/>
    <col min="13576" max="13825" width="9" style="18"/>
    <col min="13826" max="13826" width="13" style="18" bestFit="1" customWidth="1"/>
    <col min="13827" max="13827" width="21.375" style="18" bestFit="1" customWidth="1"/>
    <col min="13828" max="13828" width="19.125" style="18" bestFit="1" customWidth="1"/>
    <col min="13829" max="13829" width="20" style="18" bestFit="1" customWidth="1"/>
    <col min="13830" max="13830" width="28.75" style="18" customWidth="1"/>
    <col min="13831" max="13831" width="7.625" style="18" customWidth="1"/>
    <col min="13832" max="14081" width="9" style="18"/>
    <col min="14082" max="14082" width="13" style="18" bestFit="1" customWidth="1"/>
    <col min="14083" max="14083" width="21.375" style="18" bestFit="1" customWidth="1"/>
    <col min="14084" max="14084" width="19.125" style="18" bestFit="1" customWidth="1"/>
    <col min="14085" max="14085" width="20" style="18" bestFit="1" customWidth="1"/>
    <col min="14086" max="14086" width="28.75" style="18" customWidth="1"/>
    <col min="14087" max="14087" width="7.625" style="18" customWidth="1"/>
    <col min="14088" max="14337" width="9" style="18"/>
    <col min="14338" max="14338" width="13" style="18" bestFit="1" customWidth="1"/>
    <col min="14339" max="14339" width="21.375" style="18" bestFit="1" customWidth="1"/>
    <col min="14340" max="14340" width="19.125" style="18" bestFit="1" customWidth="1"/>
    <col min="14341" max="14341" width="20" style="18" bestFit="1" customWidth="1"/>
    <col min="14342" max="14342" width="28.75" style="18" customWidth="1"/>
    <col min="14343" max="14343" width="7.625" style="18" customWidth="1"/>
    <col min="14344" max="14593" width="9" style="18"/>
    <col min="14594" max="14594" width="13" style="18" bestFit="1" customWidth="1"/>
    <col min="14595" max="14595" width="21.375" style="18" bestFit="1" customWidth="1"/>
    <col min="14596" max="14596" width="19.125" style="18" bestFit="1" customWidth="1"/>
    <col min="14597" max="14597" width="20" style="18" bestFit="1" customWidth="1"/>
    <col min="14598" max="14598" width="28.75" style="18" customWidth="1"/>
    <col min="14599" max="14599" width="7.625" style="18" customWidth="1"/>
    <col min="14600" max="14849" width="9" style="18"/>
    <col min="14850" max="14850" width="13" style="18" bestFit="1" customWidth="1"/>
    <col min="14851" max="14851" width="21.375" style="18" bestFit="1" customWidth="1"/>
    <col min="14852" max="14852" width="19.125" style="18" bestFit="1" customWidth="1"/>
    <col min="14853" max="14853" width="20" style="18" bestFit="1" customWidth="1"/>
    <col min="14854" max="14854" width="28.75" style="18" customWidth="1"/>
    <col min="14855" max="14855" width="7.625" style="18" customWidth="1"/>
    <col min="14856" max="15105" width="9" style="18"/>
    <col min="15106" max="15106" width="13" style="18" bestFit="1" customWidth="1"/>
    <col min="15107" max="15107" width="21.375" style="18" bestFit="1" customWidth="1"/>
    <col min="15108" max="15108" width="19.125" style="18" bestFit="1" customWidth="1"/>
    <col min="15109" max="15109" width="20" style="18" bestFit="1" customWidth="1"/>
    <col min="15110" max="15110" width="28.75" style="18" customWidth="1"/>
    <col min="15111" max="15111" width="7.625" style="18" customWidth="1"/>
    <col min="15112" max="15361" width="9" style="18"/>
    <col min="15362" max="15362" width="13" style="18" bestFit="1" customWidth="1"/>
    <col min="15363" max="15363" width="21.375" style="18" bestFit="1" customWidth="1"/>
    <col min="15364" max="15364" width="19.125" style="18" bestFit="1" customWidth="1"/>
    <col min="15365" max="15365" width="20" style="18" bestFit="1" customWidth="1"/>
    <col min="15366" max="15366" width="28.75" style="18" customWidth="1"/>
    <col min="15367" max="15367" width="7.625" style="18" customWidth="1"/>
    <col min="15368" max="15617" width="9" style="18"/>
    <col min="15618" max="15618" width="13" style="18" bestFit="1" customWidth="1"/>
    <col min="15619" max="15619" width="21.375" style="18" bestFit="1" customWidth="1"/>
    <col min="15620" max="15620" width="19.125" style="18" bestFit="1" customWidth="1"/>
    <col min="15621" max="15621" width="20" style="18" bestFit="1" customWidth="1"/>
    <col min="15622" max="15622" width="28.75" style="18" customWidth="1"/>
    <col min="15623" max="15623" width="7.625" style="18" customWidth="1"/>
    <col min="15624" max="15873" width="9" style="18"/>
    <col min="15874" max="15874" width="13" style="18" bestFit="1" customWidth="1"/>
    <col min="15875" max="15875" width="21.375" style="18" bestFit="1" customWidth="1"/>
    <col min="15876" max="15876" width="19.125" style="18" bestFit="1" customWidth="1"/>
    <col min="15877" max="15877" width="20" style="18" bestFit="1" customWidth="1"/>
    <col min="15878" max="15878" width="28.75" style="18" customWidth="1"/>
    <col min="15879" max="15879" width="7.625" style="18" customWidth="1"/>
    <col min="15880" max="16129" width="9" style="18"/>
    <col min="16130" max="16130" width="13" style="18" bestFit="1" customWidth="1"/>
    <col min="16131" max="16131" width="21.375" style="18" bestFit="1" customWidth="1"/>
    <col min="16132" max="16132" width="19.125" style="18" bestFit="1" customWidth="1"/>
    <col min="16133" max="16133" width="20" style="18" bestFit="1" customWidth="1"/>
    <col min="16134" max="16134" width="28.75" style="18" customWidth="1"/>
    <col min="16135" max="16135" width="7.625" style="18" customWidth="1"/>
    <col min="16136" max="16384" width="9" style="18"/>
  </cols>
  <sheetData>
    <row r="1" spans="1:8" ht="38.25" customHeight="1" thickBot="1">
      <c r="A1" s="111"/>
      <c r="B1" s="165" t="s">
        <v>109</v>
      </c>
      <c r="C1" s="165"/>
      <c r="D1" s="165"/>
      <c r="E1" s="165"/>
      <c r="F1" s="165"/>
      <c r="G1" s="165"/>
    </row>
    <row r="2" spans="1:8" ht="28.5">
      <c r="A2" s="112"/>
      <c r="B2" s="28" t="s">
        <v>76</v>
      </c>
      <c r="C2" s="29" t="s">
        <v>77</v>
      </c>
      <c r="D2" s="29" t="s">
        <v>62</v>
      </c>
      <c r="E2" s="29" t="s">
        <v>78</v>
      </c>
      <c r="F2" s="43" t="s">
        <v>110</v>
      </c>
      <c r="G2" s="30" t="s">
        <v>75</v>
      </c>
      <c r="H2" s="20"/>
    </row>
    <row r="3" spans="1:8" ht="16.5">
      <c r="A3" s="112"/>
      <c r="B3" s="31" t="s">
        <v>79</v>
      </c>
      <c r="C3" s="21">
        <v>96</v>
      </c>
      <c r="D3" s="21">
        <v>4</v>
      </c>
      <c r="E3" s="21">
        <f>4+4</f>
        <v>8</v>
      </c>
      <c r="F3" s="21">
        <v>2</v>
      </c>
      <c r="G3" s="32">
        <f>$C3-$D3-$E3-$F3</f>
        <v>82</v>
      </c>
      <c r="H3" s="20"/>
    </row>
    <row r="4" spans="1:8" ht="17.25" thickBot="1">
      <c r="A4" s="112"/>
      <c r="B4" s="33" t="s">
        <v>80</v>
      </c>
      <c r="C4" s="34">
        <v>14</v>
      </c>
      <c r="D4" s="34">
        <v>0</v>
      </c>
      <c r="E4" s="34">
        <v>0</v>
      </c>
      <c r="F4" s="34">
        <v>1</v>
      </c>
      <c r="G4" s="35">
        <f>$C4-$D4-$E4-$F4</f>
        <v>13</v>
      </c>
      <c r="H4" s="20"/>
    </row>
    <row r="5" spans="1:8" ht="17.25" thickBot="1">
      <c r="B5" s="24"/>
      <c r="C5" s="24"/>
      <c r="D5" s="24"/>
      <c r="E5" s="24"/>
      <c r="F5" s="22"/>
      <c r="G5" s="22"/>
    </row>
    <row r="6" spans="1:8" ht="16.5">
      <c r="A6" s="112"/>
      <c r="B6" s="36" t="s">
        <v>0</v>
      </c>
      <c r="C6" s="37" t="s">
        <v>81</v>
      </c>
      <c r="D6" s="37" t="s">
        <v>82</v>
      </c>
      <c r="E6" s="38" t="s">
        <v>83</v>
      </c>
      <c r="F6" s="108"/>
      <c r="G6" s="19"/>
    </row>
    <row r="7" spans="1:8" ht="16.5">
      <c r="A7" s="112"/>
      <c r="B7" s="162" t="s">
        <v>160</v>
      </c>
      <c r="C7" s="26" t="s">
        <v>155</v>
      </c>
      <c r="D7" s="27">
        <v>1</v>
      </c>
      <c r="E7" s="39">
        <v>2</v>
      </c>
      <c r="F7" s="108"/>
      <c r="G7" s="19"/>
    </row>
    <row r="8" spans="1:8" ht="16.5">
      <c r="A8" s="112"/>
      <c r="B8" s="171"/>
      <c r="C8" s="26" t="s">
        <v>139</v>
      </c>
      <c r="D8" s="27">
        <v>4</v>
      </c>
      <c r="E8" s="39">
        <v>1</v>
      </c>
      <c r="F8" s="108"/>
      <c r="G8" s="19"/>
    </row>
    <row r="9" spans="1:8" ht="16.5">
      <c r="A9" s="112"/>
      <c r="B9" s="171"/>
      <c r="C9" s="26" t="s">
        <v>14</v>
      </c>
      <c r="D9" s="27">
        <v>1</v>
      </c>
      <c r="E9" s="39">
        <v>0</v>
      </c>
      <c r="F9" s="108"/>
      <c r="G9" s="19"/>
    </row>
    <row r="10" spans="1:8" ht="16.5">
      <c r="A10" s="112"/>
      <c r="B10" s="171"/>
      <c r="C10" s="26" t="s">
        <v>15</v>
      </c>
      <c r="D10" s="27">
        <v>1</v>
      </c>
      <c r="E10" s="39">
        <v>0</v>
      </c>
      <c r="F10" s="108"/>
      <c r="G10" s="19"/>
    </row>
    <row r="11" spans="1:8" ht="16.5">
      <c r="A11" s="112"/>
      <c r="B11" s="171"/>
      <c r="C11" s="26" t="s">
        <v>11</v>
      </c>
      <c r="D11" s="27">
        <v>1</v>
      </c>
      <c r="E11" s="39">
        <v>0</v>
      </c>
      <c r="F11" s="108"/>
      <c r="G11" s="19"/>
    </row>
    <row r="12" spans="1:8" ht="17.25" thickBot="1">
      <c r="A12" s="112"/>
      <c r="B12" s="172"/>
      <c r="C12" s="105" t="s">
        <v>135</v>
      </c>
      <c r="D12" s="106">
        <v>0</v>
      </c>
      <c r="E12" s="107">
        <v>0</v>
      </c>
      <c r="F12" s="108"/>
      <c r="G12" s="19"/>
    </row>
    <row r="13" spans="1:8" ht="16.5">
      <c r="A13" s="112"/>
      <c r="B13" s="166" t="s">
        <v>16</v>
      </c>
      <c r="C13" s="102" t="s">
        <v>18</v>
      </c>
      <c r="D13" s="103">
        <v>3</v>
      </c>
      <c r="E13" s="104">
        <v>0</v>
      </c>
      <c r="F13" s="108"/>
      <c r="G13" s="19"/>
    </row>
    <row r="14" spans="1:8" ht="16.5">
      <c r="A14" s="112"/>
      <c r="B14" s="161"/>
      <c r="C14" s="26" t="s">
        <v>20</v>
      </c>
      <c r="D14" s="27">
        <v>1</v>
      </c>
      <c r="E14" s="39">
        <v>0</v>
      </c>
      <c r="F14" s="108"/>
      <c r="G14" s="19"/>
    </row>
    <row r="15" spans="1:8" ht="16.5">
      <c r="A15" s="112"/>
      <c r="B15" s="161"/>
      <c r="C15" s="26" t="s">
        <v>17</v>
      </c>
      <c r="D15" s="27">
        <v>4</v>
      </c>
      <c r="E15" s="39">
        <v>1</v>
      </c>
      <c r="F15" s="108"/>
      <c r="G15" s="19"/>
    </row>
    <row r="16" spans="1:8" ht="16.5">
      <c r="A16" s="112"/>
      <c r="B16" s="161"/>
      <c r="C16" s="26" t="s">
        <v>21</v>
      </c>
      <c r="D16" s="27">
        <v>1</v>
      </c>
      <c r="E16" s="39">
        <v>1</v>
      </c>
      <c r="F16" s="108"/>
      <c r="G16" s="19"/>
    </row>
    <row r="17" spans="1:7" ht="16.5">
      <c r="A17" s="112"/>
      <c r="B17" s="161"/>
      <c r="C17" s="26" t="s">
        <v>22</v>
      </c>
      <c r="D17" s="27">
        <v>1</v>
      </c>
      <c r="E17" s="39">
        <v>1</v>
      </c>
      <c r="F17" s="108"/>
      <c r="G17" s="19"/>
    </row>
    <row r="18" spans="1:7" ht="17.25" thickBot="1">
      <c r="A18" s="112"/>
      <c r="B18" s="167"/>
      <c r="C18" s="105" t="s">
        <v>19</v>
      </c>
      <c r="D18" s="106">
        <v>2</v>
      </c>
      <c r="E18" s="107">
        <v>0</v>
      </c>
      <c r="F18" s="108"/>
      <c r="G18" s="19"/>
    </row>
    <row r="19" spans="1:7" ht="16.5">
      <c r="A19" s="112"/>
      <c r="B19" s="160" t="s">
        <v>136</v>
      </c>
      <c r="C19" s="99" t="s">
        <v>24</v>
      </c>
      <c r="D19" s="100">
        <v>2</v>
      </c>
      <c r="E19" s="101">
        <v>1</v>
      </c>
      <c r="F19" s="108"/>
      <c r="G19" s="19"/>
    </row>
    <row r="20" spans="1:7" ht="16.5">
      <c r="A20" s="112"/>
      <c r="B20" s="161"/>
      <c r="C20" s="26" t="s">
        <v>23</v>
      </c>
      <c r="D20" s="27">
        <v>3</v>
      </c>
      <c r="E20" s="39">
        <v>0</v>
      </c>
      <c r="F20" s="108"/>
      <c r="G20" s="19"/>
    </row>
    <row r="21" spans="1:7" ht="16.5">
      <c r="A21" s="112"/>
      <c r="B21" s="161"/>
      <c r="C21" s="26" t="s">
        <v>120</v>
      </c>
      <c r="D21" s="27">
        <v>0</v>
      </c>
      <c r="E21" s="39">
        <v>0</v>
      </c>
      <c r="F21" s="108"/>
      <c r="G21" s="19"/>
    </row>
    <row r="22" spans="1:7" ht="16.5">
      <c r="A22" s="112"/>
      <c r="B22" s="161"/>
      <c r="C22" s="26" t="s">
        <v>25</v>
      </c>
      <c r="D22" s="27">
        <v>5</v>
      </c>
      <c r="E22" s="39">
        <v>0</v>
      </c>
      <c r="F22" s="108"/>
      <c r="G22" s="19"/>
    </row>
    <row r="23" spans="1:7" ht="16.5">
      <c r="A23" s="112"/>
      <c r="B23" s="161"/>
      <c r="C23" s="26" t="s">
        <v>27</v>
      </c>
      <c r="D23" s="27">
        <v>3</v>
      </c>
      <c r="E23" s="39">
        <v>0</v>
      </c>
      <c r="F23" s="108"/>
      <c r="G23" s="19"/>
    </row>
    <row r="24" spans="1:7" ht="17.25" thickBot="1">
      <c r="A24" s="112"/>
      <c r="B24" s="162"/>
      <c r="C24" s="40" t="s">
        <v>26</v>
      </c>
      <c r="D24" s="97">
        <v>2</v>
      </c>
      <c r="E24" s="98">
        <v>0</v>
      </c>
      <c r="F24" s="108"/>
      <c r="G24" s="19"/>
    </row>
    <row r="25" spans="1:7" ht="16.5">
      <c r="A25" s="112"/>
      <c r="B25" s="166" t="s">
        <v>84</v>
      </c>
      <c r="C25" s="102" t="s">
        <v>29</v>
      </c>
      <c r="D25" s="103">
        <v>0</v>
      </c>
      <c r="E25" s="104">
        <v>0</v>
      </c>
      <c r="F25" s="108"/>
      <c r="G25" s="19"/>
    </row>
    <row r="26" spans="1:7" ht="16.5">
      <c r="A26" s="112"/>
      <c r="B26" s="161"/>
      <c r="C26" s="26" t="s">
        <v>31</v>
      </c>
      <c r="D26" s="27">
        <v>0</v>
      </c>
      <c r="E26" s="39">
        <v>2</v>
      </c>
      <c r="F26" s="108"/>
      <c r="G26" s="19"/>
    </row>
    <row r="27" spans="1:7" ht="16.5">
      <c r="A27" s="112"/>
      <c r="B27" s="161"/>
      <c r="C27" s="26" t="s">
        <v>85</v>
      </c>
      <c r="D27" s="27">
        <v>1</v>
      </c>
      <c r="E27" s="39">
        <v>0</v>
      </c>
      <c r="F27" s="108"/>
      <c r="G27" s="19"/>
    </row>
    <row r="28" spans="1:7" ht="17.25" thickBot="1">
      <c r="A28" s="112"/>
      <c r="B28" s="167"/>
      <c r="C28" s="105" t="s">
        <v>86</v>
      </c>
      <c r="D28" s="106">
        <v>1</v>
      </c>
      <c r="E28" s="107">
        <v>0</v>
      </c>
      <c r="F28" s="108"/>
      <c r="G28" s="19"/>
    </row>
    <row r="29" spans="1:7" ht="16.5">
      <c r="A29" s="112"/>
      <c r="B29" s="160" t="s">
        <v>33</v>
      </c>
      <c r="C29" s="99" t="s">
        <v>39</v>
      </c>
      <c r="D29" s="100">
        <v>0</v>
      </c>
      <c r="E29" s="101">
        <v>0</v>
      </c>
      <c r="F29" s="108"/>
    </row>
    <row r="30" spans="1:7" ht="16.5">
      <c r="A30" s="112"/>
      <c r="B30" s="161"/>
      <c r="C30" s="26" t="s">
        <v>40</v>
      </c>
      <c r="D30" s="27">
        <v>0</v>
      </c>
      <c r="E30" s="39">
        <v>0</v>
      </c>
      <c r="F30" s="109"/>
    </row>
    <row r="31" spans="1:7" ht="16.5">
      <c r="A31" s="112"/>
      <c r="B31" s="161"/>
      <c r="C31" s="26" t="s">
        <v>34</v>
      </c>
      <c r="D31" s="27">
        <v>3</v>
      </c>
      <c r="E31" s="39">
        <v>0</v>
      </c>
      <c r="F31" s="109"/>
    </row>
    <row r="32" spans="1:7" ht="16.5">
      <c r="A32" s="112"/>
      <c r="B32" s="161"/>
      <c r="C32" s="26" t="s">
        <v>113</v>
      </c>
      <c r="D32" s="27">
        <v>0</v>
      </c>
      <c r="E32" s="39">
        <v>1</v>
      </c>
      <c r="F32" s="109"/>
    </row>
    <row r="33" spans="1:7" ht="16.5">
      <c r="A33" s="112"/>
      <c r="B33" s="161"/>
      <c r="C33" s="26" t="s">
        <v>159</v>
      </c>
      <c r="D33" s="27">
        <v>3</v>
      </c>
      <c r="E33" s="39">
        <v>0</v>
      </c>
      <c r="F33" s="109"/>
    </row>
    <row r="34" spans="1:7" ht="16.5">
      <c r="A34" s="112"/>
      <c r="B34" s="161"/>
      <c r="C34" s="26" t="s">
        <v>42</v>
      </c>
      <c r="D34" s="27">
        <v>2</v>
      </c>
      <c r="E34" s="39">
        <v>0</v>
      </c>
      <c r="F34" s="109"/>
    </row>
    <row r="35" spans="1:7" ht="16.5">
      <c r="A35" s="112"/>
      <c r="B35" s="161"/>
      <c r="C35" s="26" t="s">
        <v>37</v>
      </c>
      <c r="D35" s="27">
        <v>2</v>
      </c>
      <c r="E35" s="39">
        <v>0</v>
      </c>
      <c r="F35" s="109"/>
    </row>
    <row r="36" spans="1:7" ht="16.5">
      <c r="A36" s="112"/>
      <c r="B36" s="161"/>
      <c r="C36" s="26" t="s">
        <v>43</v>
      </c>
      <c r="D36" s="27">
        <v>0</v>
      </c>
      <c r="E36" s="39">
        <v>0</v>
      </c>
      <c r="F36" s="109"/>
    </row>
    <row r="37" spans="1:7" ht="17.25" thickBot="1">
      <c r="A37" s="112"/>
      <c r="B37" s="162"/>
      <c r="C37" s="40" t="s">
        <v>44</v>
      </c>
      <c r="D37" s="97">
        <v>1</v>
      </c>
      <c r="E37" s="98">
        <v>0</v>
      </c>
      <c r="F37" s="109"/>
    </row>
    <row r="38" spans="1:7" ht="16.5">
      <c r="A38" s="112"/>
      <c r="B38" s="168" t="s">
        <v>161</v>
      </c>
      <c r="C38" s="102" t="s">
        <v>41</v>
      </c>
      <c r="D38" s="103">
        <v>4</v>
      </c>
      <c r="E38" s="104">
        <v>1</v>
      </c>
      <c r="F38" s="108"/>
    </row>
    <row r="39" spans="1:7" ht="16.5">
      <c r="A39" s="112"/>
      <c r="B39" s="169"/>
      <c r="C39" s="26" t="s">
        <v>119</v>
      </c>
      <c r="D39" s="27">
        <v>1</v>
      </c>
      <c r="E39" s="39">
        <v>1</v>
      </c>
      <c r="F39" s="109"/>
    </row>
    <row r="40" spans="1:7" ht="16.5">
      <c r="A40" s="112"/>
      <c r="B40" s="169"/>
      <c r="C40" s="26" t="s">
        <v>130</v>
      </c>
      <c r="D40" s="27">
        <v>0</v>
      </c>
      <c r="E40" s="39">
        <v>0</v>
      </c>
      <c r="F40" s="109"/>
    </row>
    <row r="41" spans="1:7" ht="17.25" thickBot="1">
      <c r="A41" s="112"/>
      <c r="B41" s="170"/>
      <c r="C41" s="105" t="s">
        <v>52</v>
      </c>
      <c r="D41" s="106">
        <v>2</v>
      </c>
      <c r="E41" s="107">
        <v>0</v>
      </c>
      <c r="F41" s="109"/>
    </row>
    <row r="42" spans="1:7" ht="16.5">
      <c r="A42" s="112"/>
      <c r="B42" s="160" t="s">
        <v>45</v>
      </c>
      <c r="C42" s="26" t="s">
        <v>47</v>
      </c>
      <c r="D42" s="27">
        <v>0</v>
      </c>
      <c r="E42" s="39">
        <v>0</v>
      </c>
      <c r="F42" s="108"/>
      <c r="G42" s="19"/>
    </row>
    <row r="43" spans="1:7" ht="16.5">
      <c r="A43" s="112"/>
      <c r="B43" s="161"/>
      <c r="C43" s="26" t="s">
        <v>131</v>
      </c>
      <c r="D43" s="27">
        <v>5</v>
      </c>
      <c r="E43" s="39">
        <v>0</v>
      </c>
      <c r="F43" s="108"/>
    </row>
    <row r="44" spans="1:7" ht="16.5">
      <c r="A44" s="112"/>
      <c r="B44" s="161"/>
      <c r="C44" s="26" t="s">
        <v>132</v>
      </c>
      <c r="D44" s="27">
        <v>3</v>
      </c>
      <c r="E44" s="39">
        <v>0</v>
      </c>
      <c r="F44" s="108"/>
    </row>
    <row r="45" spans="1:7" ht="16.5">
      <c r="A45" s="112"/>
      <c r="B45" s="161"/>
      <c r="C45" s="26" t="s">
        <v>49</v>
      </c>
      <c r="D45" s="27">
        <v>1</v>
      </c>
      <c r="E45" s="39">
        <v>0</v>
      </c>
      <c r="F45" s="108"/>
    </row>
    <row r="46" spans="1:7" ht="16.5">
      <c r="A46" s="112"/>
      <c r="B46" s="161"/>
      <c r="C46" s="26" t="s">
        <v>50</v>
      </c>
      <c r="D46" s="27">
        <v>0</v>
      </c>
      <c r="E46" s="39">
        <v>0</v>
      </c>
      <c r="F46" s="108"/>
      <c r="G46" s="19"/>
    </row>
    <row r="47" spans="1:7" ht="16.5">
      <c r="A47" s="112"/>
      <c r="B47" s="161"/>
      <c r="C47" s="99" t="s">
        <v>51</v>
      </c>
      <c r="D47" s="100">
        <v>4</v>
      </c>
      <c r="E47" s="101">
        <v>0</v>
      </c>
      <c r="F47" s="108"/>
      <c r="G47" s="19"/>
    </row>
    <row r="48" spans="1:7" ht="16.5">
      <c r="A48" s="112"/>
      <c r="B48" s="161"/>
      <c r="C48" s="26" t="s">
        <v>54</v>
      </c>
      <c r="D48" s="27">
        <v>3</v>
      </c>
      <c r="E48" s="39">
        <v>0</v>
      </c>
      <c r="F48" s="108"/>
    </row>
    <row r="49" spans="1:6" ht="16.5">
      <c r="A49" s="112"/>
      <c r="B49" s="161"/>
      <c r="C49" s="26" t="s">
        <v>53</v>
      </c>
      <c r="D49" s="27">
        <v>0</v>
      </c>
      <c r="E49" s="39">
        <v>0</v>
      </c>
      <c r="F49" s="108"/>
    </row>
    <row r="50" spans="1:6" ht="16.5">
      <c r="A50" s="112"/>
      <c r="B50" s="161"/>
      <c r="C50" s="40" t="s">
        <v>46</v>
      </c>
      <c r="D50" s="97">
        <v>0</v>
      </c>
      <c r="E50" s="98">
        <v>0</v>
      </c>
      <c r="F50" s="108"/>
    </row>
    <row r="51" spans="1:6" ht="17.25" thickBot="1">
      <c r="A51" s="112"/>
      <c r="B51" s="162"/>
      <c r="C51" s="26" t="s">
        <v>55</v>
      </c>
      <c r="D51" s="27">
        <v>2</v>
      </c>
      <c r="E51" s="39">
        <v>0</v>
      </c>
      <c r="F51" s="108"/>
    </row>
    <row r="52" spans="1:6" ht="16.5">
      <c r="A52" s="112"/>
      <c r="B52" s="166" t="s">
        <v>56</v>
      </c>
      <c r="C52" s="102" t="s">
        <v>59</v>
      </c>
      <c r="D52" s="103">
        <v>4</v>
      </c>
      <c r="E52" s="104">
        <v>0</v>
      </c>
      <c r="F52" s="108"/>
    </row>
    <row r="53" spans="1:6" ht="16.5">
      <c r="A53" s="112"/>
      <c r="B53" s="161"/>
      <c r="C53" s="26" t="s">
        <v>156</v>
      </c>
      <c r="D53" s="27">
        <v>2</v>
      </c>
      <c r="E53" s="39">
        <v>0</v>
      </c>
      <c r="F53" s="108"/>
    </row>
    <row r="54" spans="1:6" ht="16.5">
      <c r="A54" s="112"/>
      <c r="B54" s="161"/>
      <c r="C54" s="26" t="s">
        <v>60</v>
      </c>
      <c r="D54" s="27">
        <v>0</v>
      </c>
      <c r="E54" s="39">
        <v>0</v>
      </c>
      <c r="F54" s="108"/>
    </row>
    <row r="55" spans="1:6" ht="16.5">
      <c r="A55" s="112"/>
      <c r="B55" s="161"/>
      <c r="C55" s="26" t="s">
        <v>61</v>
      </c>
      <c r="D55" s="27">
        <v>1</v>
      </c>
      <c r="E55" s="39">
        <v>1</v>
      </c>
      <c r="F55" s="108"/>
    </row>
    <row r="56" spans="1:6" ht="17.25" thickBot="1">
      <c r="A56" s="112"/>
      <c r="B56" s="167"/>
      <c r="C56" s="105" t="s">
        <v>58</v>
      </c>
      <c r="D56" s="106">
        <v>1</v>
      </c>
      <c r="E56" s="107">
        <v>0</v>
      </c>
      <c r="F56" s="108"/>
    </row>
    <row r="57" spans="1:6" ht="16.5">
      <c r="A57" s="112"/>
      <c r="B57" s="160" t="s">
        <v>100</v>
      </c>
      <c r="C57" s="99" t="s">
        <v>114</v>
      </c>
      <c r="D57" s="100">
        <v>1</v>
      </c>
      <c r="E57" s="101">
        <v>0</v>
      </c>
      <c r="F57" s="108"/>
    </row>
    <row r="58" spans="1:6" ht="16.5">
      <c r="A58" s="112"/>
      <c r="B58" s="161"/>
      <c r="C58" s="26" t="s">
        <v>102</v>
      </c>
      <c r="D58" s="27">
        <v>0</v>
      </c>
      <c r="E58" s="39">
        <v>0</v>
      </c>
      <c r="F58" s="108"/>
    </row>
    <row r="59" spans="1:6" ht="16.5">
      <c r="A59" s="112"/>
      <c r="B59" s="161"/>
      <c r="C59" s="26" t="s">
        <v>141</v>
      </c>
      <c r="D59" s="27">
        <v>0</v>
      </c>
      <c r="E59" s="39">
        <v>0</v>
      </c>
      <c r="F59" s="108"/>
    </row>
    <row r="60" spans="1:6" ht="16.5">
      <c r="A60" s="112"/>
      <c r="B60" s="162"/>
      <c r="C60" s="40" t="s">
        <v>157</v>
      </c>
      <c r="D60" s="27">
        <v>0</v>
      </c>
      <c r="E60" s="39">
        <v>0</v>
      </c>
      <c r="F60" s="108"/>
    </row>
    <row r="61" spans="1:6" ht="16.5">
      <c r="A61" s="112"/>
      <c r="B61" s="162"/>
      <c r="C61" s="40" t="s">
        <v>143</v>
      </c>
      <c r="D61" s="27">
        <v>0</v>
      </c>
      <c r="E61" s="39">
        <v>0</v>
      </c>
      <c r="F61" s="108"/>
    </row>
    <row r="62" spans="1:6" ht="16.5">
      <c r="A62" s="112"/>
      <c r="B62" s="162"/>
      <c r="C62" s="40" t="s">
        <v>144</v>
      </c>
      <c r="D62" s="27">
        <v>0</v>
      </c>
      <c r="E62" s="39">
        <v>0</v>
      </c>
      <c r="F62" s="108"/>
    </row>
    <row r="63" spans="1:6" ht="16.5">
      <c r="A63" s="112"/>
      <c r="B63" s="162"/>
      <c r="C63" s="40" t="s">
        <v>146</v>
      </c>
      <c r="D63" s="27">
        <v>0</v>
      </c>
      <c r="E63" s="39">
        <v>0</v>
      </c>
      <c r="F63" s="108"/>
    </row>
    <row r="64" spans="1:6" ht="17.25" thickBot="1">
      <c r="A64" s="112"/>
      <c r="B64" s="162"/>
      <c r="C64" s="40" t="s">
        <v>145</v>
      </c>
      <c r="D64" s="27">
        <v>0</v>
      </c>
      <c r="E64" s="39">
        <v>0</v>
      </c>
      <c r="F64" s="108"/>
    </row>
    <row r="65" spans="1:7" ht="18.75" thickTop="1" thickBot="1">
      <c r="A65" s="112"/>
      <c r="B65" s="163" t="s">
        <v>87</v>
      </c>
      <c r="C65" s="164"/>
      <c r="D65" s="41">
        <f>SUM(D7:D64)</f>
        <v>82</v>
      </c>
      <c r="E65" s="42">
        <f>SUM(E7:E64)</f>
        <v>13</v>
      </c>
      <c r="F65" s="108"/>
    </row>
    <row r="66" spans="1:7">
      <c r="B66" s="25"/>
      <c r="C66" s="25"/>
      <c r="D66" s="25"/>
      <c r="E66" s="25"/>
    </row>
    <row r="69" spans="1:7" ht="16.5">
      <c r="F69" s="23"/>
      <c r="G69" s="19"/>
    </row>
    <row r="70" spans="1:7" ht="16.5">
      <c r="F70" s="23"/>
      <c r="G70" s="19"/>
    </row>
    <row r="71" spans="1:7" ht="16.5">
      <c r="F71" s="23"/>
      <c r="G71" s="19"/>
    </row>
    <row r="72" spans="1:7" ht="16.5">
      <c r="F72" s="23"/>
      <c r="G72" s="19"/>
    </row>
  </sheetData>
  <mergeCells count="11">
    <mergeCell ref="B29:B37"/>
    <mergeCell ref="B42:B51"/>
    <mergeCell ref="B57:B64"/>
    <mergeCell ref="B65:C65"/>
    <mergeCell ref="B1:G1"/>
    <mergeCell ref="B13:B18"/>
    <mergeCell ref="B19:B24"/>
    <mergeCell ref="B52:B56"/>
    <mergeCell ref="B25:B28"/>
    <mergeCell ref="B38:B41"/>
    <mergeCell ref="B7:B12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9001B-64AB-4214-9B80-A56E76E0625F}">
  <sheetPr>
    <tabColor theme="7" tint="0.79998168889431442"/>
  </sheetPr>
  <dimension ref="A1:K25"/>
  <sheetViews>
    <sheetView workbookViewId="0">
      <selection activeCell="B1" sqref="B1:J1"/>
    </sheetView>
  </sheetViews>
  <sheetFormatPr defaultRowHeight="12"/>
  <cols>
    <col min="1" max="1" width="0.875" style="6" customWidth="1"/>
    <col min="2" max="2" width="15.125" style="6" bestFit="1" customWidth="1"/>
    <col min="3" max="3" width="5.5" style="6" bestFit="1" customWidth="1"/>
    <col min="4" max="4" width="20.125" style="6" bestFit="1" customWidth="1"/>
    <col min="5" max="5" width="9" style="6" bestFit="1" customWidth="1"/>
    <col min="6" max="7" width="15.125" style="6" bestFit="1" customWidth="1"/>
    <col min="8" max="9" width="20" style="6" bestFit="1" customWidth="1"/>
    <col min="10" max="10" width="16.5" style="6" bestFit="1" customWidth="1"/>
    <col min="11" max="257" width="9" style="6"/>
    <col min="258" max="258" width="15.125" style="6" bestFit="1" customWidth="1"/>
    <col min="259" max="259" width="5.5" style="6" bestFit="1" customWidth="1"/>
    <col min="260" max="260" width="20.125" style="6" bestFit="1" customWidth="1"/>
    <col min="261" max="261" width="9" style="6" bestFit="1" customWidth="1"/>
    <col min="262" max="263" width="15.125" style="6" bestFit="1" customWidth="1"/>
    <col min="264" max="265" width="20" style="6" bestFit="1" customWidth="1"/>
    <col min="266" max="266" width="16.5" style="6" bestFit="1" customWidth="1"/>
    <col min="267" max="513" width="9" style="6"/>
    <col min="514" max="514" width="15.125" style="6" bestFit="1" customWidth="1"/>
    <col min="515" max="515" width="5.5" style="6" bestFit="1" customWidth="1"/>
    <col min="516" max="516" width="20.125" style="6" bestFit="1" customWidth="1"/>
    <col min="517" max="517" width="9" style="6" bestFit="1" customWidth="1"/>
    <col min="518" max="519" width="15.125" style="6" bestFit="1" customWidth="1"/>
    <col min="520" max="521" width="20" style="6" bestFit="1" customWidth="1"/>
    <col min="522" max="522" width="16.5" style="6" bestFit="1" customWidth="1"/>
    <col min="523" max="769" width="9" style="6"/>
    <col min="770" max="770" width="15.125" style="6" bestFit="1" customWidth="1"/>
    <col min="771" max="771" width="5.5" style="6" bestFit="1" customWidth="1"/>
    <col min="772" max="772" width="20.125" style="6" bestFit="1" customWidth="1"/>
    <col min="773" max="773" width="9" style="6" bestFit="1" customWidth="1"/>
    <col min="774" max="775" width="15.125" style="6" bestFit="1" customWidth="1"/>
    <col min="776" max="777" width="20" style="6" bestFit="1" customWidth="1"/>
    <col min="778" max="778" width="16.5" style="6" bestFit="1" customWidth="1"/>
    <col min="779" max="1025" width="9" style="6"/>
    <col min="1026" max="1026" width="15.125" style="6" bestFit="1" customWidth="1"/>
    <col min="1027" max="1027" width="5.5" style="6" bestFit="1" customWidth="1"/>
    <col min="1028" max="1028" width="20.125" style="6" bestFit="1" customWidth="1"/>
    <col min="1029" max="1029" width="9" style="6" bestFit="1" customWidth="1"/>
    <col min="1030" max="1031" width="15.125" style="6" bestFit="1" customWidth="1"/>
    <col min="1032" max="1033" width="20" style="6" bestFit="1" customWidth="1"/>
    <col min="1034" max="1034" width="16.5" style="6" bestFit="1" customWidth="1"/>
    <col min="1035" max="1281" width="9" style="6"/>
    <col min="1282" max="1282" width="15.125" style="6" bestFit="1" customWidth="1"/>
    <col min="1283" max="1283" width="5.5" style="6" bestFit="1" customWidth="1"/>
    <col min="1284" max="1284" width="20.125" style="6" bestFit="1" customWidth="1"/>
    <col min="1285" max="1285" width="9" style="6" bestFit="1" customWidth="1"/>
    <col min="1286" max="1287" width="15.125" style="6" bestFit="1" customWidth="1"/>
    <col min="1288" max="1289" width="20" style="6" bestFit="1" customWidth="1"/>
    <col min="1290" max="1290" width="16.5" style="6" bestFit="1" customWidth="1"/>
    <col min="1291" max="1537" width="9" style="6"/>
    <col min="1538" max="1538" width="15.125" style="6" bestFit="1" customWidth="1"/>
    <col min="1539" max="1539" width="5.5" style="6" bestFit="1" customWidth="1"/>
    <col min="1540" max="1540" width="20.125" style="6" bestFit="1" customWidth="1"/>
    <col min="1541" max="1541" width="9" style="6" bestFit="1" customWidth="1"/>
    <col min="1542" max="1543" width="15.125" style="6" bestFit="1" customWidth="1"/>
    <col min="1544" max="1545" width="20" style="6" bestFit="1" customWidth="1"/>
    <col min="1546" max="1546" width="16.5" style="6" bestFit="1" customWidth="1"/>
    <col min="1547" max="1793" width="9" style="6"/>
    <col min="1794" max="1794" width="15.125" style="6" bestFit="1" customWidth="1"/>
    <col min="1795" max="1795" width="5.5" style="6" bestFit="1" customWidth="1"/>
    <col min="1796" max="1796" width="20.125" style="6" bestFit="1" customWidth="1"/>
    <col min="1797" max="1797" width="9" style="6" bestFit="1" customWidth="1"/>
    <col min="1798" max="1799" width="15.125" style="6" bestFit="1" customWidth="1"/>
    <col min="1800" max="1801" width="20" style="6" bestFit="1" customWidth="1"/>
    <col min="1802" max="1802" width="16.5" style="6" bestFit="1" customWidth="1"/>
    <col min="1803" max="2049" width="9" style="6"/>
    <col min="2050" max="2050" width="15.125" style="6" bestFit="1" customWidth="1"/>
    <col min="2051" max="2051" width="5.5" style="6" bestFit="1" customWidth="1"/>
    <col min="2052" max="2052" width="20.125" style="6" bestFit="1" customWidth="1"/>
    <col min="2053" max="2053" width="9" style="6" bestFit="1" customWidth="1"/>
    <col min="2054" max="2055" width="15.125" style="6" bestFit="1" customWidth="1"/>
    <col min="2056" max="2057" width="20" style="6" bestFit="1" customWidth="1"/>
    <col min="2058" max="2058" width="16.5" style="6" bestFit="1" customWidth="1"/>
    <col min="2059" max="2305" width="9" style="6"/>
    <col min="2306" max="2306" width="15.125" style="6" bestFit="1" customWidth="1"/>
    <col min="2307" max="2307" width="5.5" style="6" bestFit="1" customWidth="1"/>
    <col min="2308" max="2308" width="20.125" style="6" bestFit="1" customWidth="1"/>
    <col min="2309" max="2309" width="9" style="6" bestFit="1" customWidth="1"/>
    <col min="2310" max="2311" width="15.125" style="6" bestFit="1" customWidth="1"/>
    <col min="2312" max="2313" width="20" style="6" bestFit="1" customWidth="1"/>
    <col min="2314" max="2314" width="16.5" style="6" bestFit="1" customWidth="1"/>
    <col min="2315" max="2561" width="9" style="6"/>
    <col min="2562" max="2562" width="15.125" style="6" bestFit="1" customWidth="1"/>
    <col min="2563" max="2563" width="5.5" style="6" bestFit="1" customWidth="1"/>
    <col min="2564" max="2564" width="20.125" style="6" bestFit="1" customWidth="1"/>
    <col min="2565" max="2565" width="9" style="6" bestFit="1" customWidth="1"/>
    <col min="2566" max="2567" width="15.125" style="6" bestFit="1" customWidth="1"/>
    <col min="2568" max="2569" width="20" style="6" bestFit="1" customWidth="1"/>
    <col min="2570" max="2570" width="16.5" style="6" bestFit="1" customWidth="1"/>
    <col min="2571" max="2817" width="9" style="6"/>
    <col min="2818" max="2818" width="15.125" style="6" bestFit="1" customWidth="1"/>
    <col min="2819" max="2819" width="5.5" style="6" bestFit="1" customWidth="1"/>
    <col min="2820" max="2820" width="20.125" style="6" bestFit="1" customWidth="1"/>
    <col min="2821" max="2821" width="9" style="6" bestFit="1" customWidth="1"/>
    <col min="2822" max="2823" width="15.125" style="6" bestFit="1" customWidth="1"/>
    <col min="2824" max="2825" width="20" style="6" bestFit="1" customWidth="1"/>
    <col min="2826" max="2826" width="16.5" style="6" bestFit="1" customWidth="1"/>
    <col min="2827" max="3073" width="9" style="6"/>
    <col min="3074" max="3074" width="15.125" style="6" bestFit="1" customWidth="1"/>
    <col min="3075" max="3075" width="5.5" style="6" bestFit="1" customWidth="1"/>
    <col min="3076" max="3076" width="20.125" style="6" bestFit="1" customWidth="1"/>
    <col min="3077" max="3077" width="9" style="6" bestFit="1" customWidth="1"/>
    <col min="3078" max="3079" width="15.125" style="6" bestFit="1" customWidth="1"/>
    <col min="3080" max="3081" width="20" style="6" bestFit="1" customWidth="1"/>
    <col min="3082" max="3082" width="16.5" style="6" bestFit="1" customWidth="1"/>
    <col min="3083" max="3329" width="9" style="6"/>
    <col min="3330" max="3330" width="15.125" style="6" bestFit="1" customWidth="1"/>
    <col min="3331" max="3331" width="5.5" style="6" bestFit="1" customWidth="1"/>
    <col min="3332" max="3332" width="20.125" style="6" bestFit="1" customWidth="1"/>
    <col min="3333" max="3333" width="9" style="6" bestFit="1" customWidth="1"/>
    <col min="3334" max="3335" width="15.125" style="6" bestFit="1" customWidth="1"/>
    <col min="3336" max="3337" width="20" style="6" bestFit="1" customWidth="1"/>
    <col min="3338" max="3338" width="16.5" style="6" bestFit="1" customWidth="1"/>
    <col min="3339" max="3585" width="9" style="6"/>
    <col min="3586" max="3586" width="15.125" style="6" bestFit="1" customWidth="1"/>
    <col min="3587" max="3587" width="5.5" style="6" bestFit="1" customWidth="1"/>
    <col min="3588" max="3588" width="20.125" style="6" bestFit="1" customWidth="1"/>
    <col min="3589" max="3589" width="9" style="6" bestFit="1" customWidth="1"/>
    <col min="3590" max="3591" width="15.125" style="6" bestFit="1" customWidth="1"/>
    <col min="3592" max="3593" width="20" style="6" bestFit="1" customWidth="1"/>
    <col min="3594" max="3594" width="16.5" style="6" bestFit="1" customWidth="1"/>
    <col min="3595" max="3841" width="9" style="6"/>
    <col min="3842" max="3842" width="15.125" style="6" bestFit="1" customWidth="1"/>
    <col min="3843" max="3843" width="5.5" style="6" bestFit="1" customWidth="1"/>
    <col min="3844" max="3844" width="20.125" style="6" bestFit="1" customWidth="1"/>
    <col min="3845" max="3845" width="9" style="6" bestFit="1" customWidth="1"/>
    <col min="3846" max="3847" width="15.125" style="6" bestFit="1" customWidth="1"/>
    <col min="3848" max="3849" width="20" style="6" bestFit="1" customWidth="1"/>
    <col min="3850" max="3850" width="16.5" style="6" bestFit="1" customWidth="1"/>
    <col min="3851" max="4097" width="9" style="6"/>
    <col min="4098" max="4098" width="15.125" style="6" bestFit="1" customWidth="1"/>
    <col min="4099" max="4099" width="5.5" style="6" bestFit="1" customWidth="1"/>
    <col min="4100" max="4100" width="20.125" style="6" bestFit="1" customWidth="1"/>
    <col min="4101" max="4101" width="9" style="6" bestFit="1" customWidth="1"/>
    <col min="4102" max="4103" width="15.125" style="6" bestFit="1" customWidth="1"/>
    <col min="4104" max="4105" width="20" style="6" bestFit="1" customWidth="1"/>
    <col min="4106" max="4106" width="16.5" style="6" bestFit="1" customWidth="1"/>
    <col min="4107" max="4353" width="9" style="6"/>
    <col min="4354" max="4354" width="15.125" style="6" bestFit="1" customWidth="1"/>
    <col min="4355" max="4355" width="5.5" style="6" bestFit="1" customWidth="1"/>
    <col min="4356" max="4356" width="20.125" style="6" bestFit="1" customWidth="1"/>
    <col min="4357" max="4357" width="9" style="6" bestFit="1" customWidth="1"/>
    <col min="4358" max="4359" width="15.125" style="6" bestFit="1" customWidth="1"/>
    <col min="4360" max="4361" width="20" style="6" bestFit="1" customWidth="1"/>
    <col min="4362" max="4362" width="16.5" style="6" bestFit="1" customWidth="1"/>
    <col min="4363" max="4609" width="9" style="6"/>
    <col min="4610" max="4610" width="15.125" style="6" bestFit="1" customWidth="1"/>
    <col min="4611" max="4611" width="5.5" style="6" bestFit="1" customWidth="1"/>
    <col min="4612" max="4612" width="20.125" style="6" bestFit="1" customWidth="1"/>
    <col min="4613" max="4613" width="9" style="6" bestFit="1" customWidth="1"/>
    <col min="4614" max="4615" width="15.125" style="6" bestFit="1" customWidth="1"/>
    <col min="4616" max="4617" width="20" style="6" bestFit="1" customWidth="1"/>
    <col min="4618" max="4618" width="16.5" style="6" bestFit="1" customWidth="1"/>
    <col min="4619" max="4865" width="9" style="6"/>
    <col min="4866" max="4866" width="15.125" style="6" bestFit="1" customWidth="1"/>
    <col min="4867" max="4867" width="5.5" style="6" bestFit="1" customWidth="1"/>
    <col min="4868" max="4868" width="20.125" style="6" bestFit="1" customWidth="1"/>
    <col min="4869" max="4869" width="9" style="6" bestFit="1" customWidth="1"/>
    <col min="4870" max="4871" width="15.125" style="6" bestFit="1" customWidth="1"/>
    <col min="4872" max="4873" width="20" style="6" bestFit="1" customWidth="1"/>
    <col min="4874" max="4874" width="16.5" style="6" bestFit="1" customWidth="1"/>
    <col min="4875" max="5121" width="9" style="6"/>
    <col min="5122" max="5122" width="15.125" style="6" bestFit="1" customWidth="1"/>
    <col min="5123" max="5123" width="5.5" style="6" bestFit="1" customWidth="1"/>
    <col min="5124" max="5124" width="20.125" style="6" bestFit="1" customWidth="1"/>
    <col min="5125" max="5125" width="9" style="6" bestFit="1" customWidth="1"/>
    <col min="5126" max="5127" width="15.125" style="6" bestFit="1" customWidth="1"/>
    <col min="5128" max="5129" width="20" style="6" bestFit="1" customWidth="1"/>
    <col min="5130" max="5130" width="16.5" style="6" bestFit="1" customWidth="1"/>
    <col min="5131" max="5377" width="9" style="6"/>
    <col min="5378" max="5378" width="15.125" style="6" bestFit="1" customWidth="1"/>
    <col min="5379" max="5379" width="5.5" style="6" bestFit="1" customWidth="1"/>
    <col min="5380" max="5380" width="20.125" style="6" bestFit="1" customWidth="1"/>
    <col min="5381" max="5381" width="9" style="6" bestFit="1" customWidth="1"/>
    <col min="5382" max="5383" width="15.125" style="6" bestFit="1" customWidth="1"/>
    <col min="5384" max="5385" width="20" style="6" bestFit="1" customWidth="1"/>
    <col min="5386" max="5386" width="16.5" style="6" bestFit="1" customWidth="1"/>
    <col min="5387" max="5633" width="9" style="6"/>
    <col min="5634" max="5634" width="15.125" style="6" bestFit="1" customWidth="1"/>
    <col min="5635" max="5635" width="5.5" style="6" bestFit="1" customWidth="1"/>
    <col min="5636" max="5636" width="20.125" style="6" bestFit="1" customWidth="1"/>
    <col min="5637" max="5637" width="9" style="6" bestFit="1" customWidth="1"/>
    <col min="5638" max="5639" width="15.125" style="6" bestFit="1" customWidth="1"/>
    <col min="5640" max="5641" width="20" style="6" bestFit="1" customWidth="1"/>
    <col min="5642" max="5642" width="16.5" style="6" bestFit="1" customWidth="1"/>
    <col min="5643" max="5889" width="9" style="6"/>
    <col min="5890" max="5890" width="15.125" style="6" bestFit="1" customWidth="1"/>
    <col min="5891" max="5891" width="5.5" style="6" bestFit="1" customWidth="1"/>
    <col min="5892" max="5892" width="20.125" style="6" bestFit="1" customWidth="1"/>
    <col min="5893" max="5893" width="9" style="6" bestFit="1" customWidth="1"/>
    <col min="5894" max="5895" width="15.125" style="6" bestFit="1" customWidth="1"/>
    <col min="5896" max="5897" width="20" style="6" bestFit="1" customWidth="1"/>
    <col min="5898" max="5898" width="16.5" style="6" bestFit="1" customWidth="1"/>
    <col min="5899" max="6145" width="9" style="6"/>
    <col min="6146" max="6146" width="15.125" style="6" bestFit="1" customWidth="1"/>
    <col min="6147" max="6147" width="5.5" style="6" bestFit="1" customWidth="1"/>
    <col min="6148" max="6148" width="20.125" style="6" bestFit="1" customWidth="1"/>
    <col min="6149" max="6149" width="9" style="6" bestFit="1" customWidth="1"/>
    <col min="6150" max="6151" width="15.125" style="6" bestFit="1" customWidth="1"/>
    <col min="6152" max="6153" width="20" style="6" bestFit="1" customWidth="1"/>
    <col min="6154" max="6154" width="16.5" style="6" bestFit="1" customWidth="1"/>
    <col min="6155" max="6401" width="9" style="6"/>
    <col min="6402" max="6402" width="15.125" style="6" bestFit="1" customWidth="1"/>
    <col min="6403" max="6403" width="5.5" style="6" bestFit="1" customWidth="1"/>
    <col min="6404" max="6404" width="20.125" style="6" bestFit="1" customWidth="1"/>
    <col min="6405" max="6405" width="9" style="6" bestFit="1" customWidth="1"/>
    <col min="6406" max="6407" width="15.125" style="6" bestFit="1" customWidth="1"/>
    <col min="6408" max="6409" width="20" style="6" bestFit="1" customWidth="1"/>
    <col min="6410" max="6410" width="16.5" style="6" bestFit="1" customWidth="1"/>
    <col min="6411" max="6657" width="9" style="6"/>
    <col min="6658" max="6658" width="15.125" style="6" bestFit="1" customWidth="1"/>
    <col min="6659" max="6659" width="5.5" style="6" bestFit="1" customWidth="1"/>
    <col min="6660" max="6660" width="20.125" style="6" bestFit="1" customWidth="1"/>
    <col min="6661" max="6661" width="9" style="6" bestFit="1" customWidth="1"/>
    <col min="6662" max="6663" width="15.125" style="6" bestFit="1" customWidth="1"/>
    <col min="6664" max="6665" width="20" style="6" bestFit="1" customWidth="1"/>
    <col min="6666" max="6666" width="16.5" style="6" bestFit="1" customWidth="1"/>
    <col min="6667" max="6913" width="9" style="6"/>
    <col min="6914" max="6914" width="15.125" style="6" bestFit="1" customWidth="1"/>
    <col min="6915" max="6915" width="5.5" style="6" bestFit="1" customWidth="1"/>
    <col min="6916" max="6916" width="20.125" style="6" bestFit="1" customWidth="1"/>
    <col min="6917" max="6917" width="9" style="6" bestFit="1" customWidth="1"/>
    <col min="6918" max="6919" width="15.125" style="6" bestFit="1" customWidth="1"/>
    <col min="6920" max="6921" width="20" style="6" bestFit="1" customWidth="1"/>
    <col min="6922" max="6922" width="16.5" style="6" bestFit="1" customWidth="1"/>
    <col min="6923" max="7169" width="9" style="6"/>
    <col min="7170" max="7170" width="15.125" style="6" bestFit="1" customWidth="1"/>
    <col min="7171" max="7171" width="5.5" style="6" bestFit="1" customWidth="1"/>
    <col min="7172" max="7172" width="20.125" style="6" bestFit="1" customWidth="1"/>
    <col min="7173" max="7173" width="9" style="6" bestFit="1" customWidth="1"/>
    <col min="7174" max="7175" width="15.125" style="6" bestFit="1" customWidth="1"/>
    <col min="7176" max="7177" width="20" style="6" bestFit="1" customWidth="1"/>
    <col min="7178" max="7178" width="16.5" style="6" bestFit="1" customWidth="1"/>
    <col min="7179" max="7425" width="9" style="6"/>
    <col min="7426" max="7426" width="15.125" style="6" bestFit="1" customWidth="1"/>
    <col min="7427" max="7427" width="5.5" style="6" bestFit="1" customWidth="1"/>
    <col min="7428" max="7428" width="20.125" style="6" bestFit="1" customWidth="1"/>
    <col min="7429" max="7429" width="9" style="6" bestFit="1" customWidth="1"/>
    <col min="7430" max="7431" width="15.125" style="6" bestFit="1" customWidth="1"/>
    <col min="7432" max="7433" width="20" style="6" bestFit="1" customWidth="1"/>
    <col min="7434" max="7434" width="16.5" style="6" bestFit="1" customWidth="1"/>
    <col min="7435" max="7681" width="9" style="6"/>
    <col min="7682" max="7682" width="15.125" style="6" bestFit="1" customWidth="1"/>
    <col min="7683" max="7683" width="5.5" style="6" bestFit="1" customWidth="1"/>
    <col min="7684" max="7684" width="20.125" style="6" bestFit="1" customWidth="1"/>
    <col min="7685" max="7685" width="9" style="6" bestFit="1" customWidth="1"/>
    <col min="7686" max="7687" width="15.125" style="6" bestFit="1" customWidth="1"/>
    <col min="7688" max="7689" width="20" style="6" bestFit="1" customWidth="1"/>
    <col min="7690" max="7690" width="16.5" style="6" bestFit="1" customWidth="1"/>
    <col min="7691" max="7937" width="9" style="6"/>
    <col min="7938" max="7938" width="15.125" style="6" bestFit="1" customWidth="1"/>
    <col min="7939" max="7939" width="5.5" style="6" bestFit="1" customWidth="1"/>
    <col min="7940" max="7940" width="20.125" style="6" bestFit="1" customWidth="1"/>
    <col min="7941" max="7941" width="9" style="6" bestFit="1" customWidth="1"/>
    <col min="7942" max="7943" width="15.125" style="6" bestFit="1" customWidth="1"/>
    <col min="7944" max="7945" width="20" style="6" bestFit="1" customWidth="1"/>
    <col min="7946" max="7946" width="16.5" style="6" bestFit="1" customWidth="1"/>
    <col min="7947" max="8193" width="9" style="6"/>
    <col min="8194" max="8194" width="15.125" style="6" bestFit="1" customWidth="1"/>
    <col min="8195" max="8195" width="5.5" style="6" bestFit="1" customWidth="1"/>
    <col min="8196" max="8196" width="20.125" style="6" bestFit="1" customWidth="1"/>
    <col min="8197" max="8197" width="9" style="6" bestFit="1" customWidth="1"/>
    <col min="8198" max="8199" width="15.125" style="6" bestFit="1" customWidth="1"/>
    <col min="8200" max="8201" width="20" style="6" bestFit="1" customWidth="1"/>
    <col min="8202" max="8202" width="16.5" style="6" bestFit="1" customWidth="1"/>
    <col min="8203" max="8449" width="9" style="6"/>
    <col min="8450" max="8450" width="15.125" style="6" bestFit="1" customWidth="1"/>
    <col min="8451" max="8451" width="5.5" style="6" bestFit="1" customWidth="1"/>
    <col min="8452" max="8452" width="20.125" style="6" bestFit="1" customWidth="1"/>
    <col min="8453" max="8453" width="9" style="6" bestFit="1" customWidth="1"/>
    <col min="8454" max="8455" width="15.125" style="6" bestFit="1" customWidth="1"/>
    <col min="8456" max="8457" width="20" style="6" bestFit="1" customWidth="1"/>
    <col min="8458" max="8458" width="16.5" style="6" bestFit="1" customWidth="1"/>
    <col min="8459" max="8705" width="9" style="6"/>
    <col min="8706" max="8706" width="15.125" style="6" bestFit="1" customWidth="1"/>
    <col min="8707" max="8707" width="5.5" style="6" bestFit="1" customWidth="1"/>
    <col min="8708" max="8708" width="20.125" style="6" bestFit="1" customWidth="1"/>
    <col min="8709" max="8709" width="9" style="6" bestFit="1" customWidth="1"/>
    <col min="8710" max="8711" width="15.125" style="6" bestFit="1" customWidth="1"/>
    <col min="8712" max="8713" width="20" style="6" bestFit="1" customWidth="1"/>
    <col min="8714" max="8714" width="16.5" style="6" bestFit="1" customWidth="1"/>
    <col min="8715" max="8961" width="9" style="6"/>
    <col min="8962" max="8962" width="15.125" style="6" bestFit="1" customWidth="1"/>
    <col min="8963" max="8963" width="5.5" style="6" bestFit="1" customWidth="1"/>
    <col min="8964" max="8964" width="20.125" style="6" bestFit="1" customWidth="1"/>
    <col min="8965" max="8965" width="9" style="6" bestFit="1" customWidth="1"/>
    <col min="8966" max="8967" width="15.125" style="6" bestFit="1" customWidth="1"/>
    <col min="8968" max="8969" width="20" style="6" bestFit="1" customWidth="1"/>
    <col min="8970" max="8970" width="16.5" style="6" bestFit="1" customWidth="1"/>
    <col min="8971" max="9217" width="9" style="6"/>
    <col min="9218" max="9218" width="15.125" style="6" bestFit="1" customWidth="1"/>
    <col min="9219" max="9219" width="5.5" style="6" bestFit="1" customWidth="1"/>
    <col min="9220" max="9220" width="20.125" style="6" bestFit="1" customWidth="1"/>
    <col min="9221" max="9221" width="9" style="6" bestFit="1" customWidth="1"/>
    <col min="9222" max="9223" width="15.125" style="6" bestFit="1" customWidth="1"/>
    <col min="9224" max="9225" width="20" style="6" bestFit="1" customWidth="1"/>
    <col min="9226" max="9226" width="16.5" style="6" bestFit="1" customWidth="1"/>
    <col min="9227" max="9473" width="9" style="6"/>
    <col min="9474" max="9474" width="15.125" style="6" bestFit="1" customWidth="1"/>
    <col min="9475" max="9475" width="5.5" style="6" bestFit="1" customWidth="1"/>
    <col min="9476" max="9476" width="20.125" style="6" bestFit="1" customWidth="1"/>
    <col min="9477" max="9477" width="9" style="6" bestFit="1" customWidth="1"/>
    <col min="9478" max="9479" width="15.125" style="6" bestFit="1" customWidth="1"/>
    <col min="9480" max="9481" width="20" style="6" bestFit="1" customWidth="1"/>
    <col min="9482" max="9482" width="16.5" style="6" bestFit="1" customWidth="1"/>
    <col min="9483" max="9729" width="9" style="6"/>
    <col min="9730" max="9730" width="15.125" style="6" bestFit="1" customWidth="1"/>
    <col min="9731" max="9731" width="5.5" style="6" bestFit="1" customWidth="1"/>
    <col min="9732" max="9732" width="20.125" style="6" bestFit="1" customWidth="1"/>
    <col min="9733" max="9733" width="9" style="6" bestFit="1" customWidth="1"/>
    <col min="9734" max="9735" width="15.125" style="6" bestFit="1" customWidth="1"/>
    <col min="9736" max="9737" width="20" style="6" bestFit="1" customWidth="1"/>
    <col min="9738" max="9738" width="16.5" style="6" bestFit="1" customWidth="1"/>
    <col min="9739" max="9985" width="9" style="6"/>
    <col min="9986" max="9986" width="15.125" style="6" bestFit="1" customWidth="1"/>
    <col min="9987" max="9987" width="5.5" style="6" bestFit="1" customWidth="1"/>
    <col min="9988" max="9988" width="20.125" style="6" bestFit="1" customWidth="1"/>
    <col min="9989" max="9989" width="9" style="6" bestFit="1" customWidth="1"/>
    <col min="9990" max="9991" width="15.125" style="6" bestFit="1" customWidth="1"/>
    <col min="9992" max="9993" width="20" style="6" bestFit="1" customWidth="1"/>
    <col min="9994" max="9994" width="16.5" style="6" bestFit="1" customWidth="1"/>
    <col min="9995" max="10241" width="9" style="6"/>
    <col min="10242" max="10242" width="15.125" style="6" bestFit="1" customWidth="1"/>
    <col min="10243" max="10243" width="5.5" style="6" bestFit="1" customWidth="1"/>
    <col min="10244" max="10244" width="20.125" style="6" bestFit="1" customWidth="1"/>
    <col min="10245" max="10245" width="9" style="6" bestFit="1" customWidth="1"/>
    <col min="10246" max="10247" width="15.125" style="6" bestFit="1" customWidth="1"/>
    <col min="10248" max="10249" width="20" style="6" bestFit="1" customWidth="1"/>
    <col min="10250" max="10250" width="16.5" style="6" bestFit="1" customWidth="1"/>
    <col min="10251" max="10497" width="9" style="6"/>
    <col min="10498" max="10498" width="15.125" style="6" bestFit="1" customWidth="1"/>
    <col min="10499" max="10499" width="5.5" style="6" bestFit="1" customWidth="1"/>
    <col min="10500" max="10500" width="20.125" style="6" bestFit="1" customWidth="1"/>
    <col min="10501" max="10501" width="9" style="6" bestFit="1" customWidth="1"/>
    <col min="10502" max="10503" width="15.125" style="6" bestFit="1" customWidth="1"/>
    <col min="10504" max="10505" width="20" style="6" bestFit="1" customWidth="1"/>
    <col min="10506" max="10506" width="16.5" style="6" bestFit="1" customWidth="1"/>
    <col min="10507" max="10753" width="9" style="6"/>
    <col min="10754" max="10754" width="15.125" style="6" bestFit="1" customWidth="1"/>
    <col min="10755" max="10755" width="5.5" style="6" bestFit="1" customWidth="1"/>
    <col min="10756" max="10756" width="20.125" style="6" bestFit="1" customWidth="1"/>
    <col min="10757" max="10757" width="9" style="6" bestFit="1" customWidth="1"/>
    <col min="10758" max="10759" width="15.125" style="6" bestFit="1" customWidth="1"/>
    <col min="10760" max="10761" width="20" style="6" bestFit="1" customWidth="1"/>
    <col min="10762" max="10762" width="16.5" style="6" bestFit="1" customWidth="1"/>
    <col min="10763" max="11009" width="9" style="6"/>
    <col min="11010" max="11010" width="15.125" style="6" bestFit="1" customWidth="1"/>
    <col min="11011" max="11011" width="5.5" style="6" bestFit="1" customWidth="1"/>
    <col min="11012" max="11012" width="20.125" style="6" bestFit="1" customWidth="1"/>
    <col min="11013" max="11013" width="9" style="6" bestFit="1" customWidth="1"/>
    <col min="11014" max="11015" width="15.125" style="6" bestFit="1" customWidth="1"/>
    <col min="11016" max="11017" width="20" style="6" bestFit="1" customWidth="1"/>
    <col min="11018" max="11018" width="16.5" style="6" bestFit="1" customWidth="1"/>
    <col min="11019" max="11265" width="9" style="6"/>
    <col min="11266" max="11266" width="15.125" style="6" bestFit="1" customWidth="1"/>
    <col min="11267" max="11267" width="5.5" style="6" bestFit="1" customWidth="1"/>
    <col min="11268" max="11268" width="20.125" style="6" bestFit="1" customWidth="1"/>
    <col min="11269" max="11269" width="9" style="6" bestFit="1" customWidth="1"/>
    <col min="11270" max="11271" width="15.125" style="6" bestFit="1" customWidth="1"/>
    <col min="11272" max="11273" width="20" style="6" bestFit="1" customWidth="1"/>
    <col min="11274" max="11274" width="16.5" style="6" bestFit="1" customWidth="1"/>
    <col min="11275" max="11521" width="9" style="6"/>
    <col min="11522" max="11522" width="15.125" style="6" bestFit="1" customWidth="1"/>
    <col min="11523" max="11523" width="5.5" style="6" bestFit="1" customWidth="1"/>
    <col min="11524" max="11524" width="20.125" style="6" bestFit="1" customWidth="1"/>
    <col min="11525" max="11525" width="9" style="6" bestFit="1" customWidth="1"/>
    <col min="11526" max="11527" width="15.125" style="6" bestFit="1" customWidth="1"/>
    <col min="11528" max="11529" width="20" style="6" bestFit="1" customWidth="1"/>
    <col min="11530" max="11530" width="16.5" style="6" bestFit="1" customWidth="1"/>
    <col min="11531" max="11777" width="9" style="6"/>
    <col min="11778" max="11778" width="15.125" style="6" bestFit="1" customWidth="1"/>
    <col min="11779" max="11779" width="5.5" style="6" bestFit="1" customWidth="1"/>
    <col min="11780" max="11780" width="20.125" style="6" bestFit="1" customWidth="1"/>
    <col min="11781" max="11781" width="9" style="6" bestFit="1" customWidth="1"/>
    <col min="11782" max="11783" width="15.125" style="6" bestFit="1" customWidth="1"/>
    <col min="11784" max="11785" width="20" style="6" bestFit="1" customWidth="1"/>
    <col min="11786" max="11786" width="16.5" style="6" bestFit="1" customWidth="1"/>
    <col min="11787" max="12033" width="9" style="6"/>
    <col min="12034" max="12034" width="15.125" style="6" bestFit="1" customWidth="1"/>
    <col min="12035" max="12035" width="5.5" style="6" bestFit="1" customWidth="1"/>
    <col min="12036" max="12036" width="20.125" style="6" bestFit="1" customWidth="1"/>
    <col min="12037" max="12037" width="9" style="6" bestFit="1" customWidth="1"/>
    <col min="12038" max="12039" width="15.125" style="6" bestFit="1" customWidth="1"/>
    <col min="12040" max="12041" width="20" style="6" bestFit="1" customWidth="1"/>
    <col min="12042" max="12042" width="16.5" style="6" bestFit="1" customWidth="1"/>
    <col min="12043" max="12289" width="9" style="6"/>
    <col min="12290" max="12290" width="15.125" style="6" bestFit="1" customWidth="1"/>
    <col min="12291" max="12291" width="5.5" style="6" bestFit="1" customWidth="1"/>
    <col min="12292" max="12292" width="20.125" style="6" bestFit="1" customWidth="1"/>
    <col min="12293" max="12293" width="9" style="6" bestFit="1" customWidth="1"/>
    <col min="12294" max="12295" width="15.125" style="6" bestFit="1" customWidth="1"/>
    <col min="12296" max="12297" width="20" style="6" bestFit="1" customWidth="1"/>
    <col min="12298" max="12298" width="16.5" style="6" bestFit="1" customWidth="1"/>
    <col min="12299" max="12545" width="9" style="6"/>
    <col min="12546" max="12546" width="15.125" style="6" bestFit="1" customWidth="1"/>
    <col min="12547" max="12547" width="5.5" style="6" bestFit="1" customWidth="1"/>
    <col min="12548" max="12548" width="20.125" style="6" bestFit="1" customWidth="1"/>
    <col min="12549" max="12549" width="9" style="6" bestFit="1" customWidth="1"/>
    <col min="12550" max="12551" width="15.125" style="6" bestFit="1" customWidth="1"/>
    <col min="12552" max="12553" width="20" style="6" bestFit="1" customWidth="1"/>
    <col min="12554" max="12554" width="16.5" style="6" bestFit="1" customWidth="1"/>
    <col min="12555" max="12801" width="9" style="6"/>
    <col min="12802" max="12802" width="15.125" style="6" bestFit="1" customWidth="1"/>
    <col min="12803" max="12803" width="5.5" style="6" bestFit="1" customWidth="1"/>
    <col min="12804" max="12804" width="20.125" style="6" bestFit="1" customWidth="1"/>
    <col min="12805" max="12805" width="9" style="6" bestFit="1" customWidth="1"/>
    <col min="12806" max="12807" width="15.125" style="6" bestFit="1" customWidth="1"/>
    <col min="12808" max="12809" width="20" style="6" bestFit="1" customWidth="1"/>
    <col min="12810" max="12810" width="16.5" style="6" bestFit="1" customWidth="1"/>
    <col min="12811" max="13057" width="9" style="6"/>
    <col min="13058" max="13058" width="15.125" style="6" bestFit="1" customWidth="1"/>
    <col min="13059" max="13059" width="5.5" style="6" bestFit="1" customWidth="1"/>
    <col min="13060" max="13060" width="20.125" style="6" bestFit="1" customWidth="1"/>
    <col min="13061" max="13061" width="9" style="6" bestFit="1" customWidth="1"/>
    <col min="13062" max="13063" width="15.125" style="6" bestFit="1" customWidth="1"/>
    <col min="13064" max="13065" width="20" style="6" bestFit="1" customWidth="1"/>
    <col min="13066" max="13066" width="16.5" style="6" bestFit="1" customWidth="1"/>
    <col min="13067" max="13313" width="9" style="6"/>
    <col min="13314" max="13314" width="15.125" style="6" bestFit="1" customWidth="1"/>
    <col min="13315" max="13315" width="5.5" style="6" bestFit="1" customWidth="1"/>
    <col min="13316" max="13316" width="20.125" style="6" bestFit="1" customWidth="1"/>
    <col min="13317" max="13317" width="9" style="6" bestFit="1" customWidth="1"/>
    <col min="13318" max="13319" width="15.125" style="6" bestFit="1" customWidth="1"/>
    <col min="13320" max="13321" width="20" style="6" bestFit="1" customWidth="1"/>
    <col min="13322" max="13322" width="16.5" style="6" bestFit="1" customWidth="1"/>
    <col min="13323" max="13569" width="9" style="6"/>
    <col min="13570" max="13570" width="15.125" style="6" bestFit="1" customWidth="1"/>
    <col min="13571" max="13571" width="5.5" style="6" bestFit="1" customWidth="1"/>
    <col min="13572" max="13572" width="20.125" style="6" bestFit="1" customWidth="1"/>
    <col min="13573" max="13573" width="9" style="6" bestFit="1" customWidth="1"/>
    <col min="13574" max="13575" width="15.125" style="6" bestFit="1" customWidth="1"/>
    <col min="13576" max="13577" width="20" style="6" bestFit="1" customWidth="1"/>
    <col min="13578" max="13578" width="16.5" style="6" bestFit="1" customWidth="1"/>
    <col min="13579" max="13825" width="9" style="6"/>
    <col min="13826" max="13826" width="15.125" style="6" bestFit="1" customWidth="1"/>
    <col min="13827" max="13827" width="5.5" style="6" bestFit="1" customWidth="1"/>
    <col min="13828" max="13828" width="20.125" style="6" bestFit="1" customWidth="1"/>
    <col min="13829" max="13829" width="9" style="6" bestFit="1" customWidth="1"/>
    <col min="13830" max="13831" width="15.125" style="6" bestFit="1" customWidth="1"/>
    <col min="13832" max="13833" width="20" style="6" bestFit="1" customWidth="1"/>
    <col min="13834" max="13834" width="16.5" style="6" bestFit="1" customWidth="1"/>
    <col min="13835" max="14081" width="9" style="6"/>
    <col min="14082" max="14082" width="15.125" style="6" bestFit="1" customWidth="1"/>
    <col min="14083" max="14083" width="5.5" style="6" bestFit="1" customWidth="1"/>
    <col min="14084" max="14084" width="20.125" style="6" bestFit="1" customWidth="1"/>
    <col min="14085" max="14085" width="9" style="6" bestFit="1" customWidth="1"/>
    <col min="14086" max="14087" width="15.125" style="6" bestFit="1" customWidth="1"/>
    <col min="14088" max="14089" width="20" style="6" bestFit="1" customWidth="1"/>
    <col min="14090" max="14090" width="16.5" style="6" bestFit="1" customWidth="1"/>
    <col min="14091" max="14337" width="9" style="6"/>
    <col min="14338" max="14338" width="15.125" style="6" bestFit="1" customWidth="1"/>
    <col min="14339" max="14339" width="5.5" style="6" bestFit="1" customWidth="1"/>
    <col min="14340" max="14340" width="20.125" style="6" bestFit="1" customWidth="1"/>
    <col min="14341" max="14341" width="9" style="6" bestFit="1" customWidth="1"/>
    <col min="14342" max="14343" width="15.125" style="6" bestFit="1" customWidth="1"/>
    <col min="14344" max="14345" width="20" style="6" bestFit="1" customWidth="1"/>
    <col min="14346" max="14346" width="16.5" style="6" bestFit="1" customWidth="1"/>
    <col min="14347" max="14593" width="9" style="6"/>
    <col min="14594" max="14594" width="15.125" style="6" bestFit="1" customWidth="1"/>
    <col min="14595" max="14595" width="5.5" style="6" bestFit="1" customWidth="1"/>
    <col min="14596" max="14596" width="20.125" style="6" bestFit="1" customWidth="1"/>
    <col min="14597" max="14597" width="9" style="6" bestFit="1" customWidth="1"/>
    <col min="14598" max="14599" width="15.125" style="6" bestFit="1" customWidth="1"/>
    <col min="14600" max="14601" width="20" style="6" bestFit="1" customWidth="1"/>
    <col min="14602" max="14602" width="16.5" style="6" bestFit="1" customWidth="1"/>
    <col min="14603" max="14849" width="9" style="6"/>
    <col min="14850" max="14850" width="15.125" style="6" bestFit="1" customWidth="1"/>
    <col min="14851" max="14851" width="5.5" style="6" bestFit="1" customWidth="1"/>
    <col min="14852" max="14852" width="20.125" style="6" bestFit="1" customWidth="1"/>
    <col min="14853" max="14853" width="9" style="6" bestFit="1" customWidth="1"/>
    <col min="14854" max="14855" width="15.125" style="6" bestFit="1" customWidth="1"/>
    <col min="14856" max="14857" width="20" style="6" bestFit="1" customWidth="1"/>
    <col min="14858" max="14858" width="16.5" style="6" bestFit="1" customWidth="1"/>
    <col min="14859" max="15105" width="9" style="6"/>
    <col min="15106" max="15106" width="15.125" style="6" bestFit="1" customWidth="1"/>
    <col min="15107" max="15107" width="5.5" style="6" bestFit="1" customWidth="1"/>
    <col min="15108" max="15108" width="20.125" style="6" bestFit="1" customWidth="1"/>
    <col min="15109" max="15109" width="9" style="6" bestFit="1" customWidth="1"/>
    <col min="15110" max="15111" width="15.125" style="6" bestFit="1" customWidth="1"/>
    <col min="15112" max="15113" width="20" style="6" bestFit="1" customWidth="1"/>
    <col min="15114" max="15114" width="16.5" style="6" bestFit="1" customWidth="1"/>
    <col min="15115" max="15361" width="9" style="6"/>
    <col min="15362" max="15362" width="15.125" style="6" bestFit="1" customWidth="1"/>
    <col min="15363" max="15363" width="5.5" style="6" bestFit="1" customWidth="1"/>
    <col min="15364" max="15364" width="20.125" style="6" bestFit="1" customWidth="1"/>
    <col min="15365" max="15365" width="9" style="6" bestFit="1" customWidth="1"/>
    <col min="15366" max="15367" width="15.125" style="6" bestFit="1" customWidth="1"/>
    <col min="15368" max="15369" width="20" style="6" bestFit="1" customWidth="1"/>
    <col min="15370" max="15370" width="16.5" style="6" bestFit="1" customWidth="1"/>
    <col min="15371" max="15617" width="9" style="6"/>
    <col min="15618" max="15618" width="15.125" style="6" bestFit="1" customWidth="1"/>
    <col min="15619" max="15619" width="5.5" style="6" bestFit="1" customWidth="1"/>
    <col min="15620" max="15620" width="20.125" style="6" bestFit="1" customWidth="1"/>
    <col min="15621" max="15621" width="9" style="6" bestFit="1" customWidth="1"/>
    <col min="15622" max="15623" width="15.125" style="6" bestFit="1" customWidth="1"/>
    <col min="15624" max="15625" width="20" style="6" bestFit="1" customWidth="1"/>
    <col min="15626" max="15626" width="16.5" style="6" bestFit="1" customWidth="1"/>
    <col min="15627" max="15873" width="9" style="6"/>
    <col min="15874" max="15874" width="15.125" style="6" bestFit="1" customWidth="1"/>
    <col min="15875" max="15875" width="5.5" style="6" bestFit="1" customWidth="1"/>
    <col min="15876" max="15876" width="20.125" style="6" bestFit="1" customWidth="1"/>
    <col min="15877" max="15877" width="9" style="6" bestFit="1" customWidth="1"/>
    <col min="15878" max="15879" width="15.125" style="6" bestFit="1" customWidth="1"/>
    <col min="15880" max="15881" width="20" style="6" bestFit="1" customWidth="1"/>
    <col min="15882" max="15882" width="16.5" style="6" bestFit="1" customWidth="1"/>
    <col min="15883" max="16129" width="9" style="6"/>
    <col min="16130" max="16130" width="15.125" style="6" bestFit="1" customWidth="1"/>
    <col min="16131" max="16131" width="5.5" style="6" bestFit="1" customWidth="1"/>
    <col min="16132" max="16132" width="20.125" style="6" bestFit="1" customWidth="1"/>
    <col min="16133" max="16133" width="9" style="6" bestFit="1" customWidth="1"/>
    <col min="16134" max="16135" width="15.125" style="6" bestFit="1" customWidth="1"/>
    <col min="16136" max="16137" width="20" style="6" bestFit="1" customWidth="1"/>
    <col min="16138" max="16138" width="16.5" style="6" bestFit="1" customWidth="1"/>
    <col min="16139" max="16384" width="9" style="6"/>
  </cols>
  <sheetData>
    <row r="1" spans="1:11" ht="51" customHeight="1" thickBot="1">
      <c r="B1" s="181" t="s">
        <v>150</v>
      </c>
      <c r="C1" s="181"/>
      <c r="D1" s="181"/>
      <c r="E1" s="181"/>
      <c r="F1" s="181"/>
      <c r="G1" s="181"/>
      <c r="H1" s="181"/>
      <c r="I1" s="181"/>
      <c r="J1" s="181"/>
    </row>
    <row r="2" spans="1:11" ht="19.5" customHeight="1">
      <c r="A2" s="110"/>
      <c r="B2" s="10" t="s">
        <v>98</v>
      </c>
      <c r="C2" s="11" t="s">
        <v>97</v>
      </c>
      <c r="D2" s="11" t="s">
        <v>158</v>
      </c>
      <c r="E2" s="11" t="s">
        <v>96</v>
      </c>
      <c r="F2" s="11" t="s">
        <v>95</v>
      </c>
      <c r="G2" s="11" t="s">
        <v>94</v>
      </c>
      <c r="H2" s="11" t="s">
        <v>107</v>
      </c>
      <c r="I2" s="11" t="s">
        <v>108</v>
      </c>
      <c r="J2" s="12" t="s">
        <v>93</v>
      </c>
      <c r="K2" s="7"/>
    </row>
    <row r="3" spans="1:11" ht="16.5">
      <c r="A3" s="110"/>
      <c r="B3" s="182" t="s">
        <v>92</v>
      </c>
      <c r="C3" s="9">
        <v>2022</v>
      </c>
      <c r="D3" s="5">
        <v>4</v>
      </c>
      <c r="E3" s="88" t="s">
        <v>118</v>
      </c>
      <c r="F3" s="78">
        <v>31</v>
      </c>
      <c r="G3" s="78">
        <v>0</v>
      </c>
      <c r="H3" s="78">
        <v>0</v>
      </c>
      <c r="I3" s="81">
        <v>2</v>
      </c>
      <c r="J3" s="13"/>
      <c r="K3" s="7"/>
    </row>
    <row r="4" spans="1:11" ht="16.5">
      <c r="A4" s="110"/>
      <c r="B4" s="182"/>
      <c r="C4" s="113">
        <v>2023</v>
      </c>
      <c r="D4" s="114">
        <v>3</v>
      </c>
      <c r="E4" s="88" t="s">
        <v>117</v>
      </c>
      <c r="F4" s="78">
        <v>26</v>
      </c>
      <c r="G4" s="78">
        <v>1</v>
      </c>
      <c r="H4" s="81">
        <v>4</v>
      </c>
      <c r="I4" s="81">
        <v>1</v>
      </c>
      <c r="J4" s="1"/>
      <c r="K4" s="7"/>
    </row>
    <row r="5" spans="1:11" ht="16.5">
      <c r="A5" s="110"/>
      <c r="B5" s="182"/>
      <c r="C5" s="9">
        <v>2024</v>
      </c>
      <c r="D5" s="5">
        <v>2</v>
      </c>
      <c r="E5" s="180"/>
      <c r="F5" s="180"/>
      <c r="G5" s="180"/>
      <c r="H5" s="180"/>
      <c r="I5" s="180"/>
      <c r="J5" s="4" t="s">
        <v>89</v>
      </c>
      <c r="K5" s="7"/>
    </row>
    <row r="6" spans="1:11" ht="16.5">
      <c r="A6" s="110"/>
      <c r="B6" s="183" t="s">
        <v>68</v>
      </c>
      <c r="C6" s="9">
        <v>2022</v>
      </c>
      <c r="D6" s="5">
        <v>4</v>
      </c>
      <c r="E6" s="88" t="s">
        <v>115</v>
      </c>
      <c r="F6" s="78">
        <v>24</v>
      </c>
      <c r="G6" s="78">
        <v>0</v>
      </c>
      <c r="H6" s="81">
        <v>6</v>
      </c>
      <c r="I6" s="78">
        <v>0</v>
      </c>
      <c r="J6" s="14"/>
      <c r="K6" s="7"/>
    </row>
    <row r="7" spans="1:11" ht="16.5">
      <c r="A7" s="110"/>
      <c r="B7" s="183"/>
      <c r="C7" s="9">
        <v>2023</v>
      </c>
      <c r="D7" s="5">
        <v>3</v>
      </c>
      <c r="E7" s="88" t="s">
        <v>115</v>
      </c>
      <c r="F7" s="78">
        <v>29</v>
      </c>
      <c r="G7" s="78">
        <v>0</v>
      </c>
      <c r="H7" s="81">
        <v>1</v>
      </c>
      <c r="I7" s="78">
        <v>0</v>
      </c>
      <c r="J7" s="1"/>
      <c r="K7" s="7"/>
    </row>
    <row r="8" spans="1:11" ht="16.5">
      <c r="A8" s="110"/>
      <c r="B8" s="183"/>
      <c r="C8" s="9">
        <v>2024</v>
      </c>
      <c r="D8" s="5">
        <v>2</v>
      </c>
      <c r="E8" s="180"/>
      <c r="F8" s="180"/>
      <c r="G8" s="180"/>
      <c r="H8" s="180"/>
      <c r="I8" s="180"/>
      <c r="J8" s="4" t="s">
        <v>89</v>
      </c>
      <c r="K8" s="7"/>
    </row>
    <row r="9" spans="1:11" ht="16.5">
      <c r="A9" s="110"/>
      <c r="B9" s="179" t="s">
        <v>91</v>
      </c>
      <c r="C9" s="9">
        <v>2022</v>
      </c>
      <c r="D9" s="5">
        <v>4</v>
      </c>
      <c r="E9" s="88" t="s">
        <v>116</v>
      </c>
      <c r="F9" s="78">
        <v>26</v>
      </c>
      <c r="G9" s="78">
        <v>3</v>
      </c>
      <c r="H9" s="81">
        <v>4</v>
      </c>
      <c r="I9" s="78">
        <v>0</v>
      </c>
      <c r="J9" s="14"/>
      <c r="K9" s="7"/>
    </row>
    <row r="10" spans="1:11" ht="16.5">
      <c r="A10" s="110"/>
      <c r="B10" s="179"/>
      <c r="C10" s="9">
        <v>2023</v>
      </c>
      <c r="D10" s="5">
        <v>3</v>
      </c>
      <c r="E10" s="88" t="s">
        <v>116</v>
      </c>
      <c r="F10" s="78">
        <v>28</v>
      </c>
      <c r="G10" s="78">
        <v>2</v>
      </c>
      <c r="H10" s="81">
        <v>2</v>
      </c>
      <c r="I10" s="81">
        <v>1</v>
      </c>
      <c r="J10" s="1"/>
      <c r="K10" s="7"/>
    </row>
    <row r="11" spans="1:11" ht="16.5">
      <c r="A11" s="110"/>
      <c r="B11" s="179"/>
      <c r="C11" s="9">
        <v>2024</v>
      </c>
      <c r="D11" s="5">
        <v>2</v>
      </c>
      <c r="E11" s="180"/>
      <c r="F11" s="180"/>
      <c r="G11" s="180"/>
      <c r="H11" s="180"/>
      <c r="I11" s="180"/>
      <c r="J11" s="4" t="s">
        <v>89</v>
      </c>
      <c r="K11" s="7"/>
    </row>
    <row r="12" spans="1:11" ht="16.5">
      <c r="A12" s="110"/>
      <c r="B12" s="179" t="s">
        <v>90</v>
      </c>
      <c r="C12" s="9">
        <v>2022</v>
      </c>
      <c r="D12" s="5">
        <v>4</v>
      </c>
      <c r="E12" s="88" t="s">
        <v>115</v>
      </c>
      <c r="F12" s="78">
        <v>28</v>
      </c>
      <c r="G12" s="78">
        <v>0</v>
      </c>
      <c r="H12" s="81">
        <v>2</v>
      </c>
      <c r="I12" s="78">
        <v>0</v>
      </c>
      <c r="J12" s="14"/>
      <c r="K12" s="7"/>
    </row>
    <row r="13" spans="1:11" ht="16.5">
      <c r="A13" s="110"/>
      <c r="B13" s="179"/>
      <c r="C13" s="9">
        <v>2023</v>
      </c>
      <c r="D13" s="5">
        <v>3</v>
      </c>
      <c r="E13" s="88" t="s">
        <v>162</v>
      </c>
      <c r="F13" s="78">
        <v>27</v>
      </c>
      <c r="G13" s="78">
        <v>0</v>
      </c>
      <c r="H13" s="81">
        <v>4</v>
      </c>
      <c r="I13" s="78">
        <v>0</v>
      </c>
      <c r="J13" s="1"/>
      <c r="K13" s="7"/>
    </row>
    <row r="14" spans="1:11" ht="16.5">
      <c r="A14" s="110"/>
      <c r="B14" s="179"/>
      <c r="C14" s="9">
        <v>2024</v>
      </c>
      <c r="D14" s="5">
        <v>2</v>
      </c>
      <c r="E14" s="180"/>
      <c r="F14" s="180"/>
      <c r="G14" s="180"/>
      <c r="H14" s="180"/>
      <c r="I14" s="180"/>
      <c r="J14" s="4" t="s">
        <v>89</v>
      </c>
      <c r="K14" s="7"/>
    </row>
    <row r="15" spans="1:11" ht="16.5">
      <c r="A15" s="110"/>
      <c r="B15" s="173" t="s">
        <v>65</v>
      </c>
      <c r="C15" s="9">
        <v>2022</v>
      </c>
      <c r="D15" s="5">
        <v>4</v>
      </c>
      <c r="E15" s="88" t="s">
        <v>140</v>
      </c>
      <c r="F15" s="78">
        <v>22</v>
      </c>
      <c r="G15" s="78">
        <v>2</v>
      </c>
      <c r="H15" s="81">
        <v>7</v>
      </c>
      <c r="I15" s="81">
        <v>1</v>
      </c>
      <c r="J15" s="14"/>
      <c r="K15" s="7"/>
    </row>
    <row r="16" spans="1:11" ht="16.5">
      <c r="A16" s="110"/>
      <c r="B16" s="173"/>
      <c r="C16" s="9">
        <v>2023</v>
      </c>
      <c r="D16" s="5">
        <v>3</v>
      </c>
      <c r="E16" s="88" t="s">
        <v>116</v>
      </c>
      <c r="F16" s="78">
        <v>24</v>
      </c>
      <c r="G16" s="78">
        <v>3</v>
      </c>
      <c r="H16" s="81">
        <v>6</v>
      </c>
      <c r="I16" s="78">
        <v>0</v>
      </c>
      <c r="J16" s="1"/>
      <c r="K16" s="7"/>
    </row>
    <row r="17" spans="1:11" ht="16.5">
      <c r="A17" s="110"/>
      <c r="B17" s="173"/>
      <c r="C17" s="9">
        <v>2024</v>
      </c>
      <c r="D17" s="5">
        <v>2</v>
      </c>
      <c r="E17" s="180"/>
      <c r="F17" s="180"/>
      <c r="G17" s="180"/>
      <c r="H17" s="180"/>
      <c r="I17" s="180"/>
      <c r="J17" s="4" t="s">
        <v>89</v>
      </c>
      <c r="K17" s="7"/>
    </row>
    <row r="18" spans="1:11" ht="16.5">
      <c r="A18" s="110"/>
      <c r="B18" s="173" t="s">
        <v>69</v>
      </c>
      <c r="C18" s="9">
        <v>2022</v>
      </c>
      <c r="D18" s="9">
        <v>4</v>
      </c>
      <c r="E18" s="88" t="s">
        <v>118</v>
      </c>
      <c r="F18" s="78">
        <v>32</v>
      </c>
      <c r="G18" s="79">
        <v>2</v>
      </c>
      <c r="H18" s="78">
        <v>0</v>
      </c>
      <c r="I18" s="78">
        <v>0</v>
      </c>
      <c r="J18" s="4"/>
      <c r="K18" s="7"/>
    </row>
    <row r="19" spans="1:11" ht="16.5">
      <c r="A19" s="110"/>
      <c r="B19" s="173"/>
      <c r="C19" s="9">
        <v>2023</v>
      </c>
      <c r="D19" s="9">
        <v>3</v>
      </c>
      <c r="E19" s="88" t="s">
        <v>116</v>
      </c>
      <c r="F19" s="78">
        <v>28</v>
      </c>
      <c r="G19" s="79">
        <v>3</v>
      </c>
      <c r="H19" s="81">
        <v>2</v>
      </c>
      <c r="I19" s="78">
        <v>0</v>
      </c>
      <c r="J19" s="1"/>
      <c r="K19" s="7"/>
    </row>
    <row r="20" spans="1:11" ht="16.5">
      <c r="A20" s="110"/>
      <c r="B20" s="173"/>
      <c r="C20" s="9">
        <v>2024</v>
      </c>
      <c r="D20" s="9">
        <v>2</v>
      </c>
      <c r="E20" s="180"/>
      <c r="F20" s="180"/>
      <c r="G20" s="180"/>
      <c r="H20" s="180"/>
      <c r="I20" s="180"/>
      <c r="J20" s="4" t="s">
        <v>89</v>
      </c>
      <c r="K20" s="7"/>
    </row>
    <row r="21" spans="1:11" ht="16.5">
      <c r="A21" s="110"/>
      <c r="B21" s="173" t="s">
        <v>64</v>
      </c>
      <c r="C21" s="9">
        <v>2022</v>
      </c>
      <c r="D21" s="2">
        <v>4</v>
      </c>
      <c r="E21" s="80" t="s">
        <v>115</v>
      </c>
      <c r="F21" s="79">
        <v>26</v>
      </c>
      <c r="G21" s="79">
        <v>0</v>
      </c>
      <c r="H21" s="81">
        <v>4</v>
      </c>
      <c r="I21" s="78">
        <v>0</v>
      </c>
      <c r="J21" s="14"/>
      <c r="K21" s="7"/>
    </row>
    <row r="22" spans="1:11" ht="16.5">
      <c r="A22" s="110"/>
      <c r="B22" s="173"/>
      <c r="C22" s="9">
        <v>2023</v>
      </c>
      <c r="D22" s="2">
        <v>3</v>
      </c>
      <c r="E22" s="80" t="s">
        <v>163</v>
      </c>
      <c r="F22" s="79">
        <v>16</v>
      </c>
      <c r="G22" s="79">
        <v>0</v>
      </c>
      <c r="H22" s="81">
        <v>13</v>
      </c>
      <c r="I22" s="78">
        <v>0</v>
      </c>
      <c r="J22" s="1"/>
      <c r="K22" s="7"/>
    </row>
    <row r="23" spans="1:11" ht="17.25" thickBot="1">
      <c r="A23" s="110"/>
      <c r="B23" s="174"/>
      <c r="C23" s="9">
        <v>2024</v>
      </c>
      <c r="D23" s="3">
        <v>2</v>
      </c>
      <c r="E23" s="175"/>
      <c r="F23" s="175"/>
      <c r="G23" s="175"/>
      <c r="H23" s="175"/>
      <c r="I23" s="175"/>
      <c r="J23" s="15" t="s">
        <v>89</v>
      </c>
      <c r="K23" s="7"/>
    </row>
    <row r="24" spans="1:11" ht="18" customHeight="1" thickTop="1" thickBot="1">
      <c r="A24" s="110"/>
      <c r="B24" s="176" t="s">
        <v>88</v>
      </c>
      <c r="C24" s="177"/>
      <c r="D24" s="177"/>
      <c r="E24" s="177"/>
      <c r="F24" s="177"/>
      <c r="G24" s="178"/>
      <c r="H24" s="16">
        <f>H3+H4+H6+H7+H9+H10+H12+H13+H15+H16+H18+H19+H21+H22</f>
        <v>55</v>
      </c>
      <c r="I24" s="16">
        <f>I3+I4+I6+I7+I9+I10+I12+I13+I15+I16+I18+I19+I21+I22</f>
        <v>5</v>
      </c>
      <c r="J24" s="17"/>
      <c r="K24" s="7"/>
    </row>
    <row r="25" spans="1:11">
      <c r="B25" s="8"/>
      <c r="C25" s="8"/>
      <c r="D25" s="8"/>
      <c r="E25" s="8"/>
      <c r="F25" s="8"/>
      <c r="G25" s="8"/>
      <c r="H25" s="8"/>
      <c r="I25" s="8"/>
      <c r="J25" s="8"/>
    </row>
  </sheetData>
  <mergeCells count="16">
    <mergeCell ref="B9:B11"/>
    <mergeCell ref="E11:I11"/>
    <mergeCell ref="B1:J1"/>
    <mergeCell ref="B3:B5"/>
    <mergeCell ref="E5:I5"/>
    <mergeCell ref="B6:B8"/>
    <mergeCell ref="E8:I8"/>
    <mergeCell ref="B21:B23"/>
    <mergeCell ref="E23:I23"/>
    <mergeCell ref="B24:G24"/>
    <mergeCell ref="B12:B14"/>
    <mergeCell ref="E14:I14"/>
    <mergeCell ref="B15:B17"/>
    <mergeCell ref="E17:I17"/>
    <mergeCell ref="B18:B20"/>
    <mergeCell ref="E20:I20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2025학년도 1학기 재입학 여석 현황</vt:lpstr>
      <vt:lpstr>산출근거(일반학과)</vt:lpstr>
      <vt:lpstr>산출근거(사범대)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ADMIN_PC</cp:lastModifiedBy>
  <dcterms:created xsi:type="dcterms:W3CDTF">2021-06-02T08:21:24Z</dcterms:created>
  <dcterms:modified xsi:type="dcterms:W3CDTF">2024-12-24T00:12:26Z</dcterms:modified>
</cp:coreProperties>
</file>